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fac-vmfs01\profiles\gderose\My Documents\AN\"/>
    </mc:Choice>
  </mc:AlternateContent>
  <workbookProtection workbookAlgorithmName="SHA-512" workbookHashValue="nunSitisi1XXmgh3SauYwpUaJsUQV515ZAcymIMFN2hQzavP8KoadHJ8W1gLtggAEFWw321NJ+ZNTShvCqCmfQ==" workbookSaltValue="8enAppZy0UjDzS6RmHpyBg==" workbookSpinCount="100000" lockStructure="1"/>
  <bookViews>
    <workbookView xWindow="0" yWindow="0" windowWidth="14628" windowHeight="5952"/>
  </bookViews>
  <sheets>
    <sheet name="Read Me" sheetId="4" r:id="rId1"/>
    <sheet name="Lookup" sheetId="3" r:id="rId2"/>
    <sheet name="Data" sheetId="1" state="hidden" r:id="rId3"/>
  </sheets>
  <definedNames>
    <definedName name="_xlnm._FilterDatabase" localSheetId="2" hidden="1">Data!$A$1:$F$151</definedName>
    <definedName name="_xlnm._FilterDatabase" localSheetId="1" hidden="1">Lookup!$A$2:$B$2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3" l="1"/>
  <c r="B12" i="3" s="1"/>
  <c r="B10" i="3"/>
  <c r="B8" i="3"/>
  <c r="B6" i="3"/>
  <c r="B4" i="3"/>
</calcChain>
</file>

<file path=xl/sharedStrings.xml><?xml version="1.0" encoding="utf-8"?>
<sst xmlns="http://schemas.openxmlformats.org/spreadsheetml/2006/main" count="837" uniqueCount="240">
  <si>
    <t>Aruba</t>
  </si>
  <si>
    <t>Angola</t>
  </si>
  <si>
    <t>Anguilla</t>
  </si>
  <si>
    <t>United Arab Emirates</t>
  </si>
  <si>
    <t>Argentina</t>
  </si>
  <si>
    <t>Armenia</t>
  </si>
  <si>
    <t>American Samoa</t>
  </si>
  <si>
    <t>Antigua and Barbuda</t>
  </si>
  <si>
    <t>Australia</t>
  </si>
  <si>
    <t>Austria</t>
  </si>
  <si>
    <t>Burundi</t>
  </si>
  <si>
    <t>Belgium</t>
  </si>
  <si>
    <t>Burkina Faso</t>
  </si>
  <si>
    <t>Bangladesh</t>
  </si>
  <si>
    <t>Bulgaria</t>
  </si>
  <si>
    <t>Bahamas</t>
  </si>
  <si>
    <t>Bosnia and Herzegovina</t>
  </si>
  <si>
    <t>Belarus</t>
  </si>
  <si>
    <t>Belize</t>
  </si>
  <si>
    <t>Bolivia</t>
  </si>
  <si>
    <t>Brazil</t>
  </si>
  <si>
    <t>Barbados</t>
  </si>
  <si>
    <t>Botswana</t>
  </si>
  <si>
    <t>Central African Republic</t>
  </si>
  <si>
    <t>Canada</t>
  </si>
  <si>
    <t>Switzerland</t>
  </si>
  <si>
    <t>Chile</t>
  </si>
  <si>
    <t>China</t>
  </si>
  <si>
    <t>Cook Islands</t>
  </si>
  <si>
    <t>Colombia</t>
  </si>
  <si>
    <t>Cayman Islands</t>
  </si>
  <si>
    <t>Cyprus</t>
  </si>
  <si>
    <t>Czech Republic</t>
  </si>
  <si>
    <t>Germany</t>
  </si>
  <si>
    <t>Denmark</t>
  </si>
  <si>
    <t>Dominican Republic</t>
  </si>
  <si>
    <t>Ecuador</t>
  </si>
  <si>
    <t>Spain</t>
  </si>
  <si>
    <t>Estonia</t>
  </si>
  <si>
    <t>Ethiopia</t>
  </si>
  <si>
    <t>Finland</t>
  </si>
  <si>
    <t>Fiji</t>
  </si>
  <si>
    <t>France</t>
  </si>
  <si>
    <t>Gabon</t>
  </si>
  <si>
    <t>United Kingdom</t>
  </si>
  <si>
    <t>Georgia</t>
  </si>
  <si>
    <t>Ghana</t>
  </si>
  <si>
    <t>Gambia</t>
  </si>
  <si>
    <t>Greece</t>
  </si>
  <si>
    <t>Guatemala</t>
  </si>
  <si>
    <t>Guam</t>
  </si>
  <si>
    <t>Guyana</t>
  </si>
  <si>
    <t>Hong Kong</t>
  </si>
  <si>
    <t>Honduras</t>
  </si>
  <si>
    <t>Haiti</t>
  </si>
  <si>
    <t>Hungary</t>
  </si>
  <si>
    <t>Indonesia</t>
  </si>
  <si>
    <t>India</t>
  </si>
  <si>
    <t>Ireland</t>
  </si>
  <si>
    <t>Iceland</t>
  </si>
  <si>
    <t>Israel</t>
  </si>
  <si>
    <t>Italy</t>
  </si>
  <si>
    <t>Jamaica</t>
  </si>
  <si>
    <t>Jordan</t>
  </si>
  <si>
    <t>Japan</t>
  </si>
  <si>
    <t>Kazakhstan</t>
  </si>
  <si>
    <t>Kenya</t>
  </si>
  <si>
    <t>Kyrgyzstan</t>
  </si>
  <si>
    <t>Cambodia</t>
  </si>
  <si>
    <t>Laos</t>
  </si>
  <si>
    <t>Lebanon</t>
  </si>
  <si>
    <t>Liberia</t>
  </si>
  <si>
    <t>Saint Lucia</t>
  </si>
  <si>
    <t>Sri Lanka</t>
  </si>
  <si>
    <t>Lesotho</t>
  </si>
  <si>
    <t>Lithuania</t>
  </si>
  <si>
    <t>Luxembourg</t>
  </si>
  <si>
    <t>Moldova</t>
  </si>
  <si>
    <t>Madagascar</t>
  </si>
  <si>
    <t>Maldives</t>
  </si>
  <si>
    <t>Mexico</t>
  </si>
  <si>
    <t>Marshall Islands</t>
  </si>
  <si>
    <t>Macedonia</t>
  </si>
  <si>
    <t>Mali</t>
  </si>
  <si>
    <t>Malta</t>
  </si>
  <si>
    <t>Montenegro</t>
  </si>
  <si>
    <t>Mongolia</t>
  </si>
  <si>
    <t>Northern Mariana Islands</t>
  </si>
  <si>
    <t>Mozambique</t>
  </si>
  <si>
    <t>Montserrat</t>
  </si>
  <si>
    <t>Mauritius</t>
  </si>
  <si>
    <t>Malawi</t>
  </si>
  <si>
    <t>Malaysia</t>
  </si>
  <si>
    <t>Nigeria</t>
  </si>
  <si>
    <t>Nicaragua</t>
  </si>
  <si>
    <t>Netherlands</t>
  </si>
  <si>
    <t>Nepal</t>
  </si>
  <si>
    <t>New Zealand</t>
  </si>
  <si>
    <t>Pakistan</t>
  </si>
  <si>
    <t>Panama</t>
  </si>
  <si>
    <t>Peru</t>
  </si>
  <si>
    <t>Philippines</t>
  </si>
  <si>
    <t>Palau</t>
  </si>
  <si>
    <t>Papua New Guinea</t>
  </si>
  <si>
    <t>Poland</t>
  </si>
  <si>
    <t>Portugal</t>
  </si>
  <si>
    <t>Paraguay</t>
  </si>
  <si>
    <t>Romania</t>
  </si>
  <si>
    <t>Russia</t>
  </si>
  <si>
    <t>Rwanda</t>
  </si>
  <si>
    <t>Senegal</t>
  </si>
  <si>
    <t>Singapore</t>
  </si>
  <si>
    <t>Solomon Islands</t>
  </si>
  <si>
    <t>Sierra Leone</t>
  </si>
  <si>
    <t>El Salvador</t>
  </si>
  <si>
    <t>Somalia</t>
  </si>
  <si>
    <t>Serbia</t>
  </si>
  <si>
    <t>South Sudan</t>
  </si>
  <si>
    <t>Slovakia</t>
  </si>
  <si>
    <t>Slovenia</t>
  </si>
  <si>
    <t>Sweden</t>
  </si>
  <si>
    <t>Swaziland</t>
  </si>
  <si>
    <t>Seychelles</t>
  </si>
  <si>
    <t>Turks and Caicos Islands</t>
  </si>
  <si>
    <t>Togo</t>
  </si>
  <si>
    <t>Thailand</t>
  </si>
  <si>
    <t>Tunisia</t>
  </si>
  <si>
    <t>Turkey</t>
  </si>
  <si>
    <t>Tuvalu</t>
  </si>
  <si>
    <t>Tanzania</t>
  </si>
  <si>
    <t>Uganda</t>
  </si>
  <si>
    <t>Ukraine</t>
  </si>
  <si>
    <t>Uruguay</t>
  </si>
  <si>
    <t>United States</t>
  </si>
  <si>
    <t>Uzbekistan</t>
  </si>
  <si>
    <t>Vatican City</t>
  </si>
  <si>
    <t>Saint Vincent and the Grenadines</t>
  </si>
  <si>
    <t>British Virgin Islands</t>
  </si>
  <si>
    <t>Vietnam</t>
  </si>
  <si>
    <t>Vanuatu</t>
  </si>
  <si>
    <t>South Africa</t>
  </si>
  <si>
    <t>Zambia</t>
  </si>
  <si>
    <t>Zimbabwe</t>
  </si>
  <si>
    <t>Azerbaijan Republic</t>
  </si>
  <si>
    <t>Chinese Taiwan</t>
  </si>
  <si>
    <t>Côte d'Ivoire</t>
  </si>
  <si>
    <t>Korea</t>
  </si>
  <si>
    <t>Micronesia, Federated States of</t>
  </si>
  <si>
    <t>Sao Tome and Principe</t>
  </si>
  <si>
    <t>Trinidad And Tobago</t>
  </si>
  <si>
    <t>Accrual</t>
  </si>
  <si>
    <t>Other national financial reporting standards</t>
  </si>
  <si>
    <t>Cash</t>
  </si>
  <si>
    <t>International Public Sector Accounting Standards (IPSASs) adopted directly</t>
  </si>
  <si>
    <t>Cash transitioning to accrual</t>
  </si>
  <si>
    <t>National standards using IPSAS as a reference point</t>
  </si>
  <si>
    <t>Cash transitioning to Accrual</t>
  </si>
  <si>
    <t>National standards based on IFRSs</t>
  </si>
  <si>
    <t>IPSASs adopted indirectly via national standards</t>
  </si>
  <si>
    <t>Country/Jurisdiction</t>
  </si>
  <si>
    <t>1. Current financial reporting basis</t>
  </si>
  <si>
    <t>2. Current financial reporting framework</t>
  </si>
  <si>
    <t>3. 2023 projected financial reporting basis</t>
  </si>
  <si>
    <t>5. Link to the most recent published financial statements</t>
  </si>
  <si>
    <t>4. 2023 projected financial reporting framework</t>
  </si>
  <si>
    <t>Select: Country/Jurisdiction</t>
  </si>
  <si>
    <t>How to use this workbook:</t>
  </si>
  <si>
    <t>Lookup sheet</t>
  </si>
  <si>
    <t>And then scroll up or down to find your selection and then click with the mouse…</t>
  </si>
  <si>
    <t>General</t>
  </si>
  <si>
    <t>In this worksheet you can select an individual country to view the current and future accounting and reporting standards. To display a list of the countries first click on the highlighted filter:</t>
  </si>
  <si>
    <t>All data in this workbook has been protected, it is not possible to overwrite/edit any of the information provided. If any changes are required then please do contact us at:</t>
  </si>
  <si>
    <t>research@cipfa.org</t>
  </si>
  <si>
    <t>The reporting basis definitions and reporting framework categorisations can be found on pages 2 and 3 of the 2018 Status Report:</t>
  </si>
  <si>
    <t>https://www.ifac.org/ipsfai-2018-status</t>
  </si>
  <si>
    <r>
      <t>If prompted do click on '</t>
    </r>
    <r>
      <rPr>
        <b/>
        <sz val="10"/>
        <color theme="1"/>
        <rFont val="Verdana"/>
        <family val="2"/>
      </rPr>
      <t>enable editing</t>
    </r>
    <r>
      <rPr>
        <sz val="10"/>
        <color theme="1"/>
        <rFont val="Verdana"/>
        <family val="2"/>
      </rPr>
      <t>' to ensure this workbook functions correctly.</t>
    </r>
  </si>
  <si>
    <t>This Excel workbook may not function correctly when viewed on a smartphone, we would recommend viewing on a traditional desktop PC or laptop</t>
  </si>
  <si>
    <t>https://www.economia.gob.ar/hacienda/cgn/cuenta/</t>
  </si>
  <si>
    <t>http://www.finance.gov.au/publications/commonwealth-consolidated-financial-statements/</t>
  </si>
  <si>
    <t>http://www.rechnungshof.gv.at/berichte/ansicht/bundesrechnungsabschluss-2017.html</t>
  </si>
  <si>
    <t>http://www.minfin.gov.by/</t>
  </si>
  <si>
    <t>http://www.dekamer.be/kvvcr/showpage.cfm?section=/flwb&amp;language=fr&amp;cfm=/site/wwwcfm/flwb/flwbn.cfm?legislist=legisnr&amp;dossierID=2797</t>
  </si>
  <si>
    <t>http://www.vladars.net/sr-SP-Cyrl/Vlada/Ministarstva/mf/PPP/Pages/Budzet.aspx</t>
  </si>
  <si>
    <t>https://www.tesouro.fazenda.gov.br/pt/-/balanco-geral-da-uniao</t>
  </si>
  <si>
    <t>https://www.tpsgc-pwgsc.gc.ca/recgen/cpc-pac/2018/index-eng.html</t>
  </si>
  <si>
    <t>http://www.gov.ky/portal/page/portal/pfehome/publications/entire-public-sector-annual-report-2015-2016</t>
  </si>
  <si>
    <t>https://www.contraloria.cl/web/cgr/igfe1</t>
  </si>
  <si>
    <t>http://yss.mof.gov.cn/qgczjs/index.html</t>
  </si>
  <si>
    <t>https://www.dgbas.gov.tw/ct.asp?xItem=41176&amp;CtNode=6332&amp;mp=1</t>
  </si>
  <si>
    <t>http://www.contaduria.gov.co/</t>
  </si>
  <si>
    <t>http://www.treasury.gov.cy/treasury/treasurynew.nsf/All/0525D551AEFDD0DFC2257F0900306764/$file/Part%201.pdf</t>
  </si>
  <si>
    <t>http://monitor.statnipokladna.cz/en/2017/</t>
  </si>
  <si>
    <t>http://www.modst.dk/Servicemenu/Nyheder-og-presse/Nyhedsarkiv/Regnskab/Statsregnskabet-for-2014-aflagt-over-for-Folketinget</t>
  </si>
  <si>
    <t>http://digecog.gob.do/index.php/publicaciones/estado-de-recaudacion</t>
  </si>
  <si>
    <t>http://www.finanzas.gob.ec/</t>
  </si>
  <si>
    <t>http://www.fin.ee/state-accountancy</t>
  </si>
  <si>
    <t>http://julkaisut.valtioneuvosto.fi/handle/10024/160810</t>
  </si>
  <si>
    <t>https://www.performance-publique.budget.gouv.fr/budget-comptes-etat/comptes-etat/essentiel/comptes-etat-annee/comptes-etat-2016#.WoLIW2dX26U</t>
  </si>
  <si>
    <t>http://treasury.ge/5651</t>
  </si>
  <si>
    <t>http://www.bundesfinanzministerium.de/Web/DE/Themen/Oeffentliche_Finanzen/Bundeshaushalt/Haushalts_und_Vermoegensrechnungen_des_Bundes/haushalts_vermoegensrechnungen_des_bundes.html</t>
  </si>
  <si>
    <t>http://www.mef.gouv.ht/</t>
  </si>
  <si>
    <t>http://www.sefin.gob.hn/</t>
  </si>
  <si>
    <t>http://www.fjs.is/utgefid-efni/rikisreikningur/</t>
  </si>
  <si>
    <t>http://www.cga.nic.in/</t>
  </si>
  <si>
    <t>http://www.audgen.gov.ie/documents/annualreports/2016/AppAcc/En/AR%202016%20AA%20Full%20Volume.pdf</t>
  </si>
  <si>
    <t>http://www.ag.mof.gov.il/NR/rdonlyres/B59F1D94-2798-4A51-835B-E6D802143F09/0/MoneyReports2014.pdf</t>
  </si>
  <si>
    <t>http://www.rgs.mef.gov.it/VERSIONE-I/attivita_istituzionali/formazione_e_gestione_del_bilancio/rendiconto/index.html</t>
  </si>
  <si>
    <t>https://www.mof.go.jp/budget/report/public_finance_fact_sheet/fy2013/national/index.html</t>
  </si>
  <si>
    <t>http://www.treasury.go.ke/financial-reporting-templates/consolidated-financial-statements.html</t>
  </si>
  <si>
    <t>http://www.openfiscaldata.go.kr/fdata/3Y07DS6E78AF4G5L7W01222074</t>
  </si>
  <si>
    <t>http://www.chd.lu/wps/PA_RoleEtendu/FTSByteServingServletImpl/?path=/export/exped/sexpdata/Mag/185/468/148647.pdf</t>
  </si>
  <si>
    <t>C:\Users\User\Downloads\2017-18 Quarterly Performance Report Q2.pdf</t>
  </si>
  <si>
    <t>http://www.anm.gov.my/index.php/perakaunan/penyata-kewangan-kerajaan-persekutuan</t>
  </si>
  <si>
    <t>http://www.bceao.int/; http://www.uemoa.int/</t>
  </si>
  <si>
    <t>http://treasury.mof.govmu.org/English/Resource%20Centre/publications/Pages/Annual-Report-2016-.aspx</t>
  </si>
  <si>
    <t>http://www.gob.mx/hacienda</t>
  </si>
  <si>
    <t>http://mf.gov.md/ro/trezorerie/rapoarte-privind-executarea-bugetului/rapoarte-anuale</t>
  </si>
  <si>
    <t>http://shilendans.gov.mn/org/408?form=1823189&amp;year=2017&amp;group=3&amp;task=739</t>
  </si>
  <si>
    <t>http://www.dno.gov.mz/</t>
  </si>
  <si>
    <t>http://www.treasury.govt.nz/government/financialstatements/yearend</t>
  </si>
  <si>
    <t>http://www.oaugf.ng/</t>
  </si>
  <si>
    <t>http://www.cga.gov.pk/pdf/annual/Federal/fin_st/2014-2015-Fed.pdf</t>
  </si>
  <si>
    <t>http://www.mef.gob.pa/informes/paginas/estados-financieros-consolidado.aspx</t>
  </si>
  <si>
    <t>http://www.hacienda.gov.py/web-contabilidad/index.php?c=306</t>
  </si>
  <si>
    <t>https://www.mef.gob.pe/es/cuenta-general-de-la-republica</t>
  </si>
  <si>
    <t>http://www.dgo.pt/politicaorcamental/Paginas/Conta-Geral-do-Estado.aspx?Ano=2016</t>
  </si>
  <si>
    <t>http://www.minecofin.gov.rw/fileadmin/templates/documents/PAU_Files/Consolidated_Financial_Statements/Consolidated_Financial_Statements/GoR_Consolidated_Financial_Statements_FY_2014-2015_.pdf</t>
  </si>
  <si>
    <t>https://www.ajpes.si/Default.asp?</t>
  </si>
  <si>
    <t>https://oag.treasury.gov.za/Publications/Forms/AllItems.aspx?RootFolder=%2fPublications%2f04%2e%20Consolidated%20Financial%20Statements%2f13%2e%20For%20fin%2e%20year%20ending%2031%2d03%2d2016&amp;FolderCTID=&amp;View=%7bEA6E6B15%2d593D%2d4839%2dA804%2dA91A49CB20A</t>
  </si>
  <si>
    <t>http://www.igae.pap.hacienda.gob.es/sitios/igae/es-ES/Contabilidad/ContabilidadPublica/CPE/rcasp/Paginas/inicio.aspx</t>
  </si>
  <si>
    <t>http://www.treasury.gov.lk/webguest/publications/annual-report</t>
  </si>
  <si>
    <t>http://www.regeringen.se/rattsdokument/skrivelse/2015/04/skr.-201415101/</t>
  </si>
  <si>
    <t>https://www.efv.admin.ch/efv/en/home/finanzberichterstattung/finanzberichte/staatsrechnung.html</t>
  </si>
  <si>
    <t>http://www.mof.go.tz/</t>
  </si>
  <si>
    <t>http://www.togoreforme.com/</t>
  </si>
  <si>
    <t>http://www.bumko.gov.tr/Eklenti/10741,2016-genel-faaliyet-raporupdf.pdf?0&amp;_tag1=4EA1691CAB9E9310BBEED48AB120FFA6E2C22B04</t>
  </si>
  <si>
    <t>https://www.gov.uk/government/publications/whole-of-government-accounts-2015-to-2016</t>
  </si>
  <si>
    <t>https://www.fiscal.treasury.gov/fsreports/rpt/finrep/fr/fr_index.htm</t>
  </si>
  <si>
    <t>https://www.cgn.gub.uy/innovaportal/v/82557/5/innova.front/ejercicio-2016.html</t>
  </si>
  <si>
    <t>http://www.mof.gov.zm/jdownloads/Public%20Financial%20Management/Summarised%20Annual%20Financial%20Reports/financial_report_2016_summary.pdf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</si>
</sst>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0"/>
      <name val="Verdana"/>
      <family val="2"/>
    </font>
    <font>
      <u/>
      <sz val="10"/>
      <color theme="10"/>
      <name val="Verdana"/>
      <family val="2"/>
    </font>
    <font>
      <b/>
      <i/>
      <sz val="10"/>
      <color theme="1"/>
      <name val="Verdana"/>
      <family val="2"/>
    </font>
    <font>
      <i/>
      <sz val="10"/>
      <color theme="1"/>
      <name val="Verdana"/>
      <family val="2"/>
    </font>
    <font>
      <b/>
      <u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8595B"/>
        <bgColor indexed="64"/>
      </patternFill>
    </fill>
  </fills>
  <borders count="2">
    <border>
      <left/>
      <right/>
      <top/>
      <bottom/>
      <diagonal/>
    </border>
    <border>
      <left/>
      <right style="thin">
        <color rgb="FFDEDEDE"/>
      </right>
      <top style="thin">
        <color rgb="FFDEDEDE"/>
      </top>
      <bottom style="thin">
        <color rgb="FFDEDEDE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 applyFill="1" applyAlignment="1">
      <alignment horizontal="right" vertical="center" wrapText="1" indent="1"/>
    </xf>
    <xf numFmtId="0" fontId="2" fillId="0" borderId="0" xfId="0" applyFont="1" applyFill="1" applyAlignment="1">
      <alignment horizontal="left" vertical="center" wrapText="1" indent="1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2" borderId="0" xfId="0" applyFont="1" applyFill="1" applyAlignment="1" applyProtection="1">
      <alignment horizontal="left" vertical="center" wrapText="1" indent="1"/>
      <protection locked="0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 indent="1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vertical="center" wrapText="1" indent="1"/>
    </xf>
    <xf numFmtId="0" fontId="1" fillId="0" borderId="0" xfId="0" applyFont="1"/>
    <xf numFmtId="0" fontId="2" fillId="0" borderId="0" xfId="0" applyFont="1"/>
    <xf numFmtId="0" fontId="7" fillId="0" borderId="0" xfId="0" applyFo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center" indent="3"/>
    </xf>
    <xf numFmtId="0" fontId="2" fillId="0" borderId="0" xfId="0" applyFont="1" applyAlignment="1">
      <alignment horizontal="left" vertical="center" indent="3"/>
    </xf>
    <xf numFmtId="0" fontId="7" fillId="0" borderId="0" xfId="0" applyFont="1" applyAlignment="1">
      <alignment horizontal="left" vertical="center" indent="3"/>
    </xf>
    <xf numFmtId="0" fontId="3" fillId="0" borderId="0" xfId="1" applyAlignment="1">
      <alignment horizontal="left" vertical="center" wrapText="1" indent="3"/>
    </xf>
    <xf numFmtId="0" fontId="1" fillId="0" borderId="0" xfId="0" applyFont="1" applyFill="1" applyAlignment="1">
      <alignment horizontal="left" vertical="center" wrapText="1" indent="1"/>
    </xf>
    <xf numFmtId="0" fontId="8" fillId="0" borderId="0" xfId="0" applyFont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1" fillId="0" borderId="0" xfId="0" applyFont="1" applyAlignment="1">
      <alignment horizontal="left"/>
    </xf>
    <xf numFmtId="0" fontId="3" fillId="0" borderId="1" xfId="1" applyFill="1" applyBorder="1" applyAlignment="1">
      <alignment horizontal="left" vertical="center"/>
    </xf>
    <xf numFmtId="0" fontId="6" fillId="0" borderId="1" xfId="1" applyFont="1" applyFill="1" applyBorder="1" applyAlignment="1">
      <alignment horizontal="left" vertical="center"/>
    </xf>
    <xf numFmtId="0" fontId="9" fillId="2" borderId="0" xfId="1" applyNumberFormat="1" applyFont="1" applyFill="1" applyAlignment="1">
      <alignment horizontal="left" vertical="center" wrapText="1"/>
    </xf>
    <xf numFmtId="0" fontId="2" fillId="0" borderId="0" xfId="0" applyFont="1" applyAlignment="1">
      <alignment horizontal="right" vertical="center" indent="1"/>
    </xf>
  </cellXfs>
  <cellStyles count="2">
    <cellStyle name="Hyperlink" xfId="1" builtinId="8"/>
    <cellStyle name="Normal" xfId="0" builtinId="0"/>
  </cellStyles>
  <dxfs count="21"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rgb="FF289DD8"/>
        </patternFill>
      </fill>
    </dxf>
    <dxf>
      <font>
        <b/>
        <i val="0"/>
        <color theme="0"/>
      </font>
      <fill>
        <patternFill>
          <bgColor rgb="FF009587"/>
        </patternFill>
      </fill>
    </dxf>
    <dxf>
      <font>
        <b/>
        <i val="0"/>
        <color theme="0"/>
      </font>
      <fill>
        <patternFill>
          <bgColor rgb="FFF31F62"/>
        </patternFill>
      </fill>
    </dxf>
    <dxf>
      <font>
        <b/>
        <i val="0"/>
        <color theme="0"/>
      </font>
      <fill>
        <patternFill>
          <bgColor rgb="FF629F12"/>
        </patternFill>
      </fill>
    </dxf>
    <dxf>
      <font>
        <b/>
        <i val="0"/>
        <color theme="0"/>
      </font>
      <fill>
        <patternFill>
          <bgColor rgb="FF9B28B0"/>
        </patternFill>
      </fill>
    </dxf>
    <dxf>
      <font>
        <b/>
        <i val="0"/>
        <color theme="0"/>
      </font>
      <fill>
        <patternFill>
          <bgColor rgb="FF289DD8"/>
        </patternFill>
      </fill>
    </dxf>
    <dxf>
      <font>
        <b/>
        <i val="0"/>
        <color theme="0"/>
      </font>
      <fill>
        <patternFill>
          <bgColor rgb="FF083862"/>
        </patternFill>
      </fill>
    </dxf>
    <dxf>
      <font>
        <b/>
        <i val="0"/>
        <color theme="0"/>
      </font>
      <fill>
        <patternFill>
          <bgColor rgb="FF0B5494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rgb="FF289DD8"/>
        </patternFill>
      </fill>
    </dxf>
    <dxf>
      <font>
        <b/>
        <i val="0"/>
        <color theme="0"/>
      </font>
      <fill>
        <patternFill>
          <bgColor rgb="FF009587"/>
        </patternFill>
      </fill>
    </dxf>
    <dxf>
      <font>
        <b/>
        <i val="0"/>
        <color theme="0"/>
      </font>
      <fill>
        <patternFill>
          <bgColor rgb="FFF31F62"/>
        </patternFill>
      </fill>
    </dxf>
    <dxf>
      <font>
        <b/>
        <i val="0"/>
        <color theme="0"/>
      </font>
      <fill>
        <patternFill>
          <bgColor rgb="FF629F12"/>
        </patternFill>
      </fill>
    </dxf>
    <dxf>
      <font>
        <b/>
        <i val="0"/>
        <color theme="0"/>
      </font>
      <fill>
        <patternFill>
          <bgColor rgb="FF9B28B0"/>
        </patternFill>
      </fill>
    </dxf>
    <dxf>
      <font>
        <b/>
        <i val="0"/>
        <color theme="0"/>
      </font>
      <fill>
        <patternFill>
          <bgColor rgb="FF289DD8"/>
        </patternFill>
      </fill>
    </dxf>
    <dxf>
      <font>
        <b/>
        <i val="0"/>
        <color theme="0"/>
      </font>
      <fill>
        <patternFill>
          <bgColor rgb="FF083862"/>
        </patternFill>
      </fill>
    </dxf>
    <dxf>
      <font>
        <b/>
        <i val="0"/>
        <color theme="0"/>
      </font>
      <fill>
        <patternFill>
          <bgColor rgb="FF0B5494"/>
        </patternFill>
      </fill>
    </dxf>
    <dxf>
      <font>
        <color auto="1"/>
      </font>
      <fill>
        <patternFill>
          <bgColor theme="1"/>
        </patternFill>
      </fill>
    </dxf>
  </dxfs>
  <tableStyles count="0" defaultTableStyle="TableStyleMedium2" defaultPivotStyle="PivotStyleLight16"/>
  <colors>
    <mruColors>
      <color rgb="FF58595B"/>
      <color rgb="FFDEDEDE"/>
      <color rgb="FF9B28B0"/>
      <color rgb="FF629F12"/>
      <color rgb="FFF31F62"/>
      <color rgb="FF009587"/>
      <color rgb="FF289DD8"/>
      <color rgb="FFDEEFD9"/>
      <color rgb="FF0B5494"/>
      <color rgb="FF0838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15</xdr:row>
      <xdr:rowOff>9525</xdr:rowOff>
    </xdr:from>
    <xdr:to>
      <xdr:col>3</xdr:col>
      <xdr:colOff>3514286</xdr:colOff>
      <xdr:row>20</xdr:row>
      <xdr:rowOff>47519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828800" y="1466850"/>
          <a:ext cx="3514286" cy="847619"/>
        </a:xfrm>
        <a:prstGeom prst="rect">
          <a:avLst/>
        </a:prstGeom>
      </xdr:spPr>
    </xdr:pic>
    <xdr:clientData/>
  </xdr:twoCellAnchor>
  <xdr:twoCellAnchor>
    <xdr:from>
      <xdr:col>3</xdr:col>
      <xdr:colOff>3209925</xdr:colOff>
      <xdr:row>18</xdr:row>
      <xdr:rowOff>28575</xdr:rowOff>
    </xdr:from>
    <xdr:to>
      <xdr:col>3</xdr:col>
      <xdr:colOff>3562350</xdr:colOff>
      <xdr:row>20</xdr:row>
      <xdr:rowOff>66675</xdr:rowOff>
    </xdr:to>
    <xdr:sp macro="" textlink="">
      <xdr:nvSpPr>
        <xdr:cNvPr id="3" name="Oval 2"/>
        <xdr:cNvSpPr/>
      </xdr:nvSpPr>
      <xdr:spPr>
        <a:xfrm>
          <a:off x="5038725" y="1971675"/>
          <a:ext cx="352425" cy="361950"/>
        </a:xfrm>
        <a:prstGeom prst="ellipse">
          <a:avLst/>
        </a:prstGeom>
        <a:solidFill>
          <a:schemeClr val="bg1">
            <a:alpha val="39000"/>
          </a:schemeClr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3</xdr:col>
      <xdr:colOff>0</xdr:colOff>
      <xdr:row>22</xdr:row>
      <xdr:rowOff>19050</xdr:rowOff>
    </xdr:from>
    <xdr:to>
      <xdr:col>3</xdr:col>
      <xdr:colOff>3542857</xdr:colOff>
      <xdr:row>33</xdr:row>
      <xdr:rowOff>161685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1828800" y="2609850"/>
          <a:ext cx="3542857" cy="1923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fac.org/ipsfai-2018-status" TargetMode="External"/><Relationship Id="rId1" Type="http://schemas.openxmlformats.org/officeDocument/2006/relationships/hyperlink" Target="mailto:research@cipfa.org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anm.gov.my/index.php/perakaunan/penyata-kewangan-kerajaan-persekutuan" TargetMode="External"/><Relationship Id="rId18" Type="http://schemas.openxmlformats.org/officeDocument/2006/relationships/hyperlink" Target="http://shilendans.gov.mn/org/408?form=1823189&amp;year=2017&amp;group=3&amp;task=739" TargetMode="External"/><Relationship Id="rId26" Type="http://schemas.openxmlformats.org/officeDocument/2006/relationships/hyperlink" Target="http://www.dgo.pt/politicaorcamental/Paginas/Conta-Geral-do-Estado.aspx?Ano=2016" TargetMode="External"/><Relationship Id="rId39" Type="http://schemas.openxmlformats.org/officeDocument/2006/relationships/hyperlink" Target="https://www.cgn.gub.uy/innovaportal/v/82557/5/innova.front/ejercicio-2016.html" TargetMode="External"/><Relationship Id="rId21" Type="http://schemas.openxmlformats.org/officeDocument/2006/relationships/hyperlink" Target="http://www.oaugf.ng/" TargetMode="External"/><Relationship Id="rId34" Type="http://schemas.openxmlformats.org/officeDocument/2006/relationships/hyperlink" Target="http://www.mof.go.tz/" TargetMode="External"/><Relationship Id="rId42" Type="http://schemas.openxmlformats.org/officeDocument/2006/relationships/hyperlink" Target="http://www.rechnungshof.gv.at/berichte/ansicht/bundesrechnungsabschluss-2017.html" TargetMode="External"/><Relationship Id="rId47" Type="http://schemas.openxmlformats.org/officeDocument/2006/relationships/hyperlink" Target="https://www.tpsgc-pwgsc.gc.ca/recgen/cpc-pac/2018/index-eng.html" TargetMode="External"/><Relationship Id="rId50" Type="http://schemas.openxmlformats.org/officeDocument/2006/relationships/hyperlink" Target="http://yss.mof.gov.cn/qgczjs/index.html" TargetMode="External"/><Relationship Id="rId55" Type="http://schemas.openxmlformats.org/officeDocument/2006/relationships/hyperlink" Target="http://www.modst.dk/Servicemenu/Nyheder-og-presse/Nyhedsarkiv/Regnskab/Statsregnskabet-for-2014-aflagt-over-for-Folketinget" TargetMode="External"/><Relationship Id="rId63" Type="http://schemas.openxmlformats.org/officeDocument/2006/relationships/printerSettings" Target="../printerSettings/printerSettings3.bin"/><Relationship Id="rId7" Type="http://schemas.openxmlformats.org/officeDocument/2006/relationships/hyperlink" Target="http://www.rgs.mef.gov.it/VERSIONE-I/attivita_istituzionali/formazione_e_gestione_del_bilancio/rendiconto/index.html" TargetMode="External"/><Relationship Id="rId2" Type="http://schemas.openxmlformats.org/officeDocument/2006/relationships/hyperlink" Target="http://www.sefin.gob.hn/" TargetMode="External"/><Relationship Id="rId16" Type="http://schemas.openxmlformats.org/officeDocument/2006/relationships/hyperlink" Target="http://www.gob.mx/hacienda" TargetMode="External"/><Relationship Id="rId29" Type="http://schemas.openxmlformats.org/officeDocument/2006/relationships/hyperlink" Target="https://oag.treasury.gov.za/Publications/Forms/AllItems.aspx?RootFolder=%2fPublications%2f04%2e%20Consolidated%20Financial%20Statements%2f13%2e%20For%20fin%2e%20year%20ending%2031%2d03%2d2016&amp;FolderCTID=&amp;View=%7bEA6E6B15%2d593D%2d4839%2dA804%2dA91A49CB20A" TargetMode="External"/><Relationship Id="rId11" Type="http://schemas.openxmlformats.org/officeDocument/2006/relationships/hyperlink" Target="http://www.chd.lu/wps/PA_RoleEtendu/FTSByteServingServletImpl/?path=/export/exped/sexpdata/Mag/185/468/148647.pdf" TargetMode="External"/><Relationship Id="rId24" Type="http://schemas.openxmlformats.org/officeDocument/2006/relationships/hyperlink" Target="http://www.hacienda.gov.py/web-contabilidad/index.php?c=306" TargetMode="External"/><Relationship Id="rId32" Type="http://schemas.openxmlformats.org/officeDocument/2006/relationships/hyperlink" Target="http://www.regeringen.se/rattsdokument/skrivelse/2015/04/skr.-201415101/" TargetMode="External"/><Relationship Id="rId37" Type="http://schemas.openxmlformats.org/officeDocument/2006/relationships/hyperlink" Target="https://www.gov.uk/government/publications/whole-of-government-accounts-2015-to-2016" TargetMode="External"/><Relationship Id="rId40" Type="http://schemas.openxmlformats.org/officeDocument/2006/relationships/hyperlink" Target="http://www.mof.gov.zm/jdownloads/Public%20Financial%20Management/Summarised%20Annual%20Financial%20Reports/financial_report_2016_summary.pdf" TargetMode="External"/><Relationship Id="rId45" Type="http://schemas.openxmlformats.org/officeDocument/2006/relationships/hyperlink" Target="http://www.vladars.net/sr-SP-Cyrl/Vlada/Ministarstva/mf/PPP/Pages/Budzet.aspx" TargetMode="External"/><Relationship Id="rId53" Type="http://schemas.openxmlformats.org/officeDocument/2006/relationships/hyperlink" Target="http://www.treasury.gov.cy/treasury/treasurynew.nsf/All/0525D551AEFDD0DFC2257F0900306764/$file/Part%201.pdf" TargetMode="External"/><Relationship Id="rId58" Type="http://schemas.openxmlformats.org/officeDocument/2006/relationships/hyperlink" Target="http://www.fin.ee/state-accountancy" TargetMode="External"/><Relationship Id="rId5" Type="http://schemas.openxmlformats.org/officeDocument/2006/relationships/hyperlink" Target="http://www.audgen.gov.ie/documents/annualreports/2016/AppAcc/En/AR%202016%20AA%20Full%20Volume.pdf" TargetMode="External"/><Relationship Id="rId61" Type="http://schemas.openxmlformats.org/officeDocument/2006/relationships/hyperlink" Target="http://treasury.ge/5651" TargetMode="External"/><Relationship Id="rId19" Type="http://schemas.openxmlformats.org/officeDocument/2006/relationships/hyperlink" Target="http://www.dno.gov.mz/" TargetMode="External"/><Relationship Id="rId14" Type="http://schemas.openxmlformats.org/officeDocument/2006/relationships/hyperlink" Target="http://www.bceao.int/" TargetMode="External"/><Relationship Id="rId22" Type="http://schemas.openxmlformats.org/officeDocument/2006/relationships/hyperlink" Target="http://www.cga.gov.pk/pdf/annual/Federal/fin_st/2014-2015-Fed.pdf" TargetMode="External"/><Relationship Id="rId27" Type="http://schemas.openxmlformats.org/officeDocument/2006/relationships/hyperlink" Target="http://www.minecofin.gov.rw/fileadmin/templates/documents/PAU_Files/Consolidated_Financial_Statements/Consolidated_Financial_Statements/GoR_Consolidated_Financial_Statements_FY_2014-2015_.pdf" TargetMode="External"/><Relationship Id="rId30" Type="http://schemas.openxmlformats.org/officeDocument/2006/relationships/hyperlink" Target="http://www.igae.pap.hacienda.gob.es/sitios/igae/es-ES/Contabilidad/ContabilidadPublica/CPE/rcasp/Paginas/inicio.aspx" TargetMode="External"/><Relationship Id="rId35" Type="http://schemas.openxmlformats.org/officeDocument/2006/relationships/hyperlink" Target="http://www.togoreforme.com/" TargetMode="External"/><Relationship Id="rId43" Type="http://schemas.openxmlformats.org/officeDocument/2006/relationships/hyperlink" Target="http://www.minfin.gov.by/" TargetMode="External"/><Relationship Id="rId48" Type="http://schemas.openxmlformats.org/officeDocument/2006/relationships/hyperlink" Target="http://www.gov.ky/portal/page/portal/pfehome/publications/entire-public-sector-annual-report-2015-2016" TargetMode="External"/><Relationship Id="rId56" Type="http://schemas.openxmlformats.org/officeDocument/2006/relationships/hyperlink" Target="http://digecog.gob.do/index.php/publicaciones/estado-de-recaudacion" TargetMode="External"/><Relationship Id="rId8" Type="http://schemas.openxmlformats.org/officeDocument/2006/relationships/hyperlink" Target="https://www.mof.go.jp/budget/report/public_finance_fact_sheet/fy2013/national/index.html" TargetMode="External"/><Relationship Id="rId51" Type="http://schemas.openxmlformats.org/officeDocument/2006/relationships/hyperlink" Target="https://www.dgbas.gov.tw/ct.asp?xItem=41176&amp;CtNode=6332&amp;mp=1" TargetMode="External"/><Relationship Id="rId3" Type="http://schemas.openxmlformats.org/officeDocument/2006/relationships/hyperlink" Target="http://www.fjs.is/utgefid-efni/rikisreikningur/" TargetMode="External"/><Relationship Id="rId12" Type="http://schemas.openxmlformats.org/officeDocument/2006/relationships/hyperlink" Target="file:///C:\Users\User\Downloads\2017-18%20Quarterly%20Performance%20Report%20Q2.pdf" TargetMode="External"/><Relationship Id="rId17" Type="http://schemas.openxmlformats.org/officeDocument/2006/relationships/hyperlink" Target="http://mf.gov.md/ro/trezorerie/rapoarte-privind-executarea-bugetului/rapoarte-anuale" TargetMode="External"/><Relationship Id="rId25" Type="http://schemas.openxmlformats.org/officeDocument/2006/relationships/hyperlink" Target="https://www.mef.gob.pe/es/cuenta-general-de-la-republica" TargetMode="External"/><Relationship Id="rId33" Type="http://schemas.openxmlformats.org/officeDocument/2006/relationships/hyperlink" Target="https://www.efv.admin.ch/efv/en/home/finanzberichterstattung/finanzberichte/staatsrechnung.html" TargetMode="External"/><Relationship Id="rId38" Type="http://schemas.openxmlformats.org/officeDocument/2006/relationships/hyperlink" Target="https://www.fiscal.treasury.gov/fsreports/rpt/finrep/fr/fr_index.htm" TargetMode="External"/><Relationship Id="rId46" Type="http://schemas.openxmlformats.org/officeDocument/2006/relationships/hyperlink" Target="https://www.tesouro.fazenda.gov.br/pt/-/balanco-geral-da-uniao" TargetMode="External"/><Relationship Id="rId59" Type="http://schemas.openxmlformats.org/officeDocument/2006/relationships/hyperlink" Target="http://julkaisut.valtioneuvosto.fi/handle/10024/160810" TargetMode="External"/><Relationship Id="rId20" Type="http://schemas.openxmlformats.org/officeDocument/2006/relationships/hyperlink" Target="http://www.treasury.govt.nz/government/financialstatements/yearend" TargetMode="External"/><Relationship Id="rId41" Type="http://schemas.openxmlformats.org/officeDocument/2006/relationships/hyperlink" Target="http://www.finance.gov.au/publications/commonwealth-consolidated-financial-statements/" TargetMode="External"/><Relationship Id="rId54" Type="http://schemas.openxmlformats.org/officeDocument/2006/relationships/hyperlink" Target="http://monitor.statnipokladna.cz/en/2017/" TargetMode="External"/><Relationship Id="rId62" Type="http://schemas.openxmlformats.org/officeDocument/2006/relationships/hyperlink" Target="http://www.bundesfinanzministerium.de/Web/DE/Themen/Oeffentliche_Finanzen/Bundeshaushalt/Haushalts_und_Vermoegensrechnungen_des_Bundes/haushalts_vermoegensrechnungen_des_bundes.html" TargetMode="External"/><Relationship Id="rId1" Type="http://schemas.openxmlformats.org/officeDocument/2006/relationships/hyperlink" Target="http://www.mef.gouv.ht/" TargetMode="External"/><Relationship Id="rId6" Type="http://schemas.openxmlformats.org/officeDocument/2006/relationships/hyperlink" Target="http://www.ag.mof.gov.il/NR/rdonlyres/B59F1D94-2798-4A51-835B-E6D802143F09/0/MoneyReports2014.pdf" TargetMode="External"/><Relationship Id="rId15" Type="http://schemas.openxmlformats.org/officeDocument/2006/relationships/hyperlink" Target="http://treasury.mof.govmu.org/English/Resource%20Centre/publications/Pages/Annual-Report-2016-.aspx" TargetMode="External"/><Relationship Id="rId23" Type="http://schemas.openxmlformats.org/officeDocument/2006/relationships/hyperlink" Target="http://www.mef.gob.pa/informes/paginas/estados-financieros-consolidado.aspx" TargetMode="External"/><Relationship Id="rId28" Type="http://schemas.openxmlformats.org/officeDocument/2006/relationships/hyperlink" Target="https://www.ajpes.si/Default.asp?" TargetMode="External"/><Relationship Id="rId36" Type="http://schemas.openxmlformats.org/officeDocument/2006/relationships/hyperlink" Target="http://www.bumko.gov.tr/Eklenti/10741,2016-genel-faaliyet-raporupdf.pdf?0&amp;_tag1=4EA1691CAB9E9310BBEED48AB120FFA6E2C22B04" TargetMode="External"/><Relationship Id="rId49" Type="http://schemas.openxmlformats.org/officeDocument/2006/relationships/hyperlink" Target="https://www.contraloria.cl/web/cgr/igfe1" TargetMode="External"/><Relationship Id="rId57" Type="http://schemas.openxmlformats.org/officeDocument/2006/relationships/hyperlink" Target="http://www.finanzas.gob.ec/" TargetMode="External"/><Relationship Id="rId10" Type="http://schemas.openxmlformats.org/officeDocument/2006/relationships/hyperlink" Target="http://www.openfiscaldata.go.kr/fdata/3Y07DS6E78AF4G5L7W01222074" TargetMode="External"/><Relationship Id="rId31" Type="http://schemas.openxmlformats.org/officeDocument/2006/relationships/hyperlink" Target="http://www.treasury.gov.lk/webguest/publications/annual-report" TargetMode="External"/><Relationship Id="rId44" Type="http://schemas.openxmlformats.org/officeDocument/2006/relationships/hyperlink" Target="http://www.dekamer.be/kvvcr/showpage.cfm?section=/flwb&amp;language=fr&amp;cfm=/site/wwwcfm/flwb/flwbn.cfm?legislist=legisnr&amp;dossierID=2797" TargetMode="External"/><Relationship Id="rId52" Type="http://schemas.openxmlformats.org/officeDocument/2006/relationships/hyperlink" Target="http://www.contaduria.gov.co/" TargetMode="External"/><Relationship Id="rId60" Type="http://schemas.openxmlformats.org/officeDocument/2006/relationships/hyperlink" Target="https://www.performance-publique.budget.gouv.fr/budget-comptes-etat/comptes-etat/essentiel/comptes-etat-annee/comptes-etat-2016" TargetMode="External"/><Relationship Id="rId4" Type="http://schemas.openxmlformats.org/officeDocument/2006/relationships/hyperlink" Target="http://www.cga.nic.in/" TargetMode="External"/><Relationship Id="rId9" Type="http://schemas.openxmlformats.org/officeDocument/2006/relationships/hyperlink" Target="http://www.treasury.go.ke/financial-reporting-templates/consolidated-financial-statement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showGridLines="0" showRowColHeaders="0" tabSelected="1" zoomScaleNormal="100" workbookViewId="0"/>
  </sheetViews>
  <sheetFormatPr defaultColWidth="0" defaultRowHeight="12.6" zeroHeight="1" x14ac:dyDescent="0.2"/>
  <cols>
    <col min="1" max="1" width="2.6640625" style="15" customWidth="1"/>
    <col min="2" max="3" width="9.109375" style="15" customWidth="1"/>
    <col min="4" max="4" width="80.6640625" style="15" customWidth="1"/>
    <col min="5" max="5" width="2.6640625" style="15" customWidth="1"/>
    <col min="6" max="16384" width="9.109375" style="15" hidden="1"/>
  </cols>
  <sheetData>
    <row r="1" spans="2:4" x14ac:dyDescent="0.2"/>
    <row r="2" spans="2:4" x14ac:dyDescent="0.2">
      <c r="B2" s="16" t="s">
        <v>166</v>
      </c>
    </row>
    <row r="3" spans="2:4" x14ac:dyDescent="0.2">
      <c r="B3" s="16"/>
    </row>
    <row r="4" spans="2:4" x14ac:dyDescent="0.2">
      <c r="B4" s="16"/>
      <c r="C4" s="17" t="s">
        <v>169</v>
      </c>
    </row>
    <row r="5" spans="2:4" x14ac:dyDescent="0.2">
      <c r="B5" s="16"/>
      <c r="C5" s="17"/>
    </row>
    <row r="6" spans="2:4" ht="37.799999999999997" x14ac:dyDescent="0.2">
      <c r="B6" s="16"/>
      <c r="C6" s="17"/>
      <c r="D6" s="13" t="s">
        <v>171</v>
      </c>
    </row>
    <row r="7" spans="2:4" s="19" customFormat="1" ht="30" customHeight="1" x14ac:dyDescent="0.3">
      <c r="B7" s="20"/>
      <c r="C7" s="21"/>
      <c r="D7" s="22" t="s">
        <v>172</v>
      </c>
    </row>
    <row r="8" spans="2:4" ht="25.2" x14ac:dyDescent="0.2">
      <c r="B8" s="16"/>
      <c r="C8" s="17"/>
      <c r="D8" s="18" t="s">
        <v>173</v>
      </c>
    </row>
    <row r="9" spans="2:4" s="19" customFormat="1" ht="30" customHeight="1" x14ac:dyDescent="0.3">
      <c r="B9" s="20"/>
      <c r="C9" s="21"/>
      <c r="D9" s="22" t="s">
        <v>174</v>
      </c>
    </row>
    <row r="10" spans="2:4" s="19" customFormat="1" ht="30" customHeight="1" x14ac:dyDescent="0.3">
      <c r="B10" s="20"/>
      <c r="C10" s="21"/>
      <c r="D10" s="18" t="s">
        <v>175</v>
      </c>
    </row>
    <row r="11" spans="2:4" s="19" customFormat="1" ht="30" customHeight="1" x14ac:dyDescent="0.3">
      <c r="B11" s="20"/>
      <c r="C11" s="21"/>
      <c r="D11" s="24" t="s">
        <v>176</v>
      </c>
    </row>
    <row r="12" spans="2:4" x14ac:dyDescent="0.2"/>
    <row r="13" spans="2:4" x14ac:dyDescent="0.2">
      <c r="C13" s="17" t="s">
        <v>167</v>
      </c>
    </row>
    <row r="14" spans="2:4" x14ac:dyDescent="0.2"/>
    <row r="15" spans="2:4" ht="37.799999999999997" x14ac:dyDescent="0.2">
      <c r="D15" s="13" t="s">
        <v>170</v>
      </c>
    </row>
    <row r="16" spans="2:4" x14ac:dyDescent="0.2"/>
    <row r="17" spans="3:4" x14ac:dyDescent="0.2"/>
    <row r="18" spans="3:4" x14ac:dyDescent="0.2"/>
    <row r="19" spans="3:4" x14ac:dyDescent="0.2"/>
    <row r="20" spans="3:4" x14ac:dyDescent="0.2"/>
    <row r="21" spans="3:4" x14ac:dyDescent="0.2"/>
    <row r="22" spans="3:4" ht="25.2" x14ac:dyDescent="0.2">
      <c r="D22" s="13" t="s">
        <v>168</v>
      </c>
    </row>
    <row r="23" spans="3:4" x14ac:dyDescent="0.2">
      <c r="C23" s="17"/>
    </row>
    <row r="24" spans="3:4" x14ac:dyDescent="0.2"/>
    <row r="25" spans="3:4" x14ac:dyDescent="0.2"/>
    <row r="26" spans="3:4" x14ac:dyDescent="0.2"/>
    <row r="27" spans="3:4" x14ac:dyDescent="0.2"/>
    <row r="28" spans="3:4" x14ac:dyDescent="0.2"/>
    <row r="29" spans="3:4" x14ac:dyDescent="0.2"/>
    <row r="30" spans="3:4" x14ac:dyDescent="0.2"/>
    <row r="31" spans="3:4" x14ac:dyDescent="0.2"/>
    <row r="32" spans="3:4" x14ac:dyDescent="0.2"/>
    <row r="33" spans="3:4" x14ac:dyDescent="0.2"/>
    <row r="34" spans="3:4" x14ac:dyDescent="0.2"/>
    <row r="35" spans="3:4" hidden="1" x14ac:dyDescent="0.2"/>
    <row r="36" spans="3:4" hidden="1" x14ac:dyDescent="0.2">
      <c r="C36" s="17"/>
    </row>
    <row r="37" spans="3:4" hidden="1" x14ac:dyDescent="0.2"/>
    <row r="38" spans="3:4" hidden="1" x14ac:dyDescent="0.2">
      <c r="D38" s="13"/>
    </row>
    <row r="39" spans="3:4" hidden="1" x14ac:dyDescent="0.2"/>
    <row r="40" spans="3:4" hidden="1" x14ac:dyDescent="0.2"/>
    <row r="41" spans="3:4" hidden="1" x14ac:dyDescent="0.2"/>
    <row r="42" spans="3:4" hidden="1" x14ac:dyDescent="0.2"/>
    <row r="43" spans="3:4" hidden="1" x14ac:dyDescent="0.2"/>
    <row r="44" spans="3:4" hidden="1" x14ac:dyDescent="0.2"/>
    <row r="45" spans="3:4" hidden="1" x14ac:dyDescent="0.2"/>
    <row r="46" spans="3:4" hidden="1" x14ac:dyDescent="0.2"/>
    <row r="47" spans="3:4" hidden="1" x14ac:dyDescent="0.2"/>
    <row r="48" spans="3:4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spans="4:4" hidden="1" x14ac:dyDescent="0.2"/>
    <row r="66" spans="4:4" hidden="1" x14ac:dyDescent="0.2"/>
    <row r="67" spans="4:4" hidden="1" x14ac:dyDescent="0.2"/>
    <row r="68" spans="4:4" hidden="1" x14ac:dyDescent="0.2"/>
    <row r="69" spans="4:4" hidden="1" x14ac:dyDescent="0.2"/>
    <row r="70" spans="4:4" hidden="1" x14ac:dyDescent="0.2"/>
    <row r="71" spans="4:4" hidden="1" x14ac:dyDescent="0.2">
      <c r="D71" s="13"/>
    </row>
    <row r="72" spans="4:4" hidden="1" x14ac:dyDescent="0.2"/>
    <row r="73" spans="4:4" hidden="1" x14ac:dyDescent="0.2"/>
    <row r="74" spans="4:4" hidden="1" x14ac:dyDescent="0.2"/>
  </sheetData>
  <sheetProtection algorithmName="SHA-512" hashValue="J/d0mrbqs6XXwr7U4Ze0vAz/mi0SLpkT34qOToDSxEa9sZFePSN+NmTUYjkSUfC82IQKazmNrPwuPz//tDs5pw==" saltValue="KZi5A9olbNkQ9HGIMNza5w==" spinCount="100000" sheet="1" objects="1" scenarios="1"/>
  <hyperlinks>
    <hyperlink ref="D7" r:id="rId1"/>
    <hyperlink ref="D9" r:id="rId2"/>
  </hyperlinks>
  <pageMargins left="0.7" right="0.7" top="0.75" bottom="0.75" header="0.3" footer="0.3"/>
  <pageSetup paperSize="9" orientation="portrait" verticalDpi="12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showGridLines="0" showRowColHeaders="0" workbookViewId="0">
      <selection activeCell="B2" sqref="B2"/>
    </sheetView>
  </sheetViews>
  <sheetFormatPr defaultColWidth="0" defaultRowHeight="13.8" zeroHeight="1" x14ac:dyDescent="0.25"/>
  <cols>
    <col min="1" max="1" width="63.44140625" style="3" bestFit="1" customWidth="1"/>
    <col min="2" max="2" width="48.6640625" style="4" customWidth="1"/>
    <col min="3" max="3" width="2.6640625" style="3" customWidth="1"/>
    <col min="4" max="16384" width="9.109375" style="3" hidden="1"/>
  </cols>
  <sheetData>
    <row r="1" spans="1:4" ht="8.1" customHeight="1" x14ac:dyDescent="0.25"/>
    <row r="2" spans="1:4" s="6" customFormat="1" ht="56.1" customHeight="1" x14ac:dyDescent="0.25">
      <c r="A2" s="1" t="s">
        <v>165</v>
      </c>
      <c r="B2" s="5" t="s">
        <v>159</v>
      </c>
    </row>
    <row r="3" spans="1:4" ht="8.1" customHeight="1" x14ac:dyDescent="0.25">
      <c r="A3" s="7"/>
      <c r="B3" s="8"/>
    </row>
    <row r="4" spans="1:4" s="6" customFormat="1" ht="56.1" customHeight="1" x14ac:dyDescent="0.25">
      <c r="A4" s="1" t="s">
        <v>160</v>
      </c>
      <c r="B4" s="9" t="str">
        <f>VLOOKUP(B2,Data!$A$1:$F$151,2,FALSE)</f>
        <v>1. Current financial reporting basis</v>
      </c>
    </row>
    <row r="5" spans="1:4" ht="8.1" customHeight="1" x14ac:dyDescent="0.25">
      <c r="A5" s="7"/>
      <c r="B5" s="8"/>
    </row>
    <row r="6" spans="1:4" s="6" customFormat="1" ht="56.1" customHeight="1" x14ac:dyDescent="0.25">
      <c r="A6" s="1" t="s">
        <v>161</v>
      </c>
      <c r="B6" s="9" t="str">
        <f>VLOOKUP(B2,Data!$A$1:$F$151,3,FALSE)</f>
        <v>2. Current financial reporting framework</v>
      </c>
    </row>
    <row r="7" spans="1:4" ht="8.1" customHeight="1" x14ac:dyDescent="0.25">
      <c r="A7" s="7"/>
      <c r="B7" s="8"/>
    </row>
    <row r="8" spans="1:4" s="6" customFormat="1" ht="56.1" customHeight="1" x14ac:dyDescent="0.25">
      <c r="A8" s="1" t="s">
        <v>162</v>
      </c>
      <c r="B8" s="9" t="str">
        <f>VLOOKUP(B2,Data!$A$1:$F$151,4,FALSE)</f>
        <v>3. 2023 projected financial reporting basis</v>
      </c>
    </row>
    <row r="9" spans="1:4" ht="8.1" customHeight="1" x14ac:dyDescent="0.25">
      <c r="A9" s="7"/>
      <c r="B9" s="8"/>
    </row>
    <row r="10" spans="1:4" s="6" customFormat="1" ht="56.1" customHeight="1" x14ac:dyDescent="0.25">
      <c r="A10" s="1" t="s">
        <v>164</v>
      </c>
      <c r="B10" s="9" t="str">
        <f>VLOOKUP(B2,Data!$A$1:$F$151,5,FALSE)</f>
        <v>4. 2023 projected financial reporting framework</v>
      </c>
    </row>
    <row r="11" spans="1:4" ht="8.1" customHeight="1" x14ac:dyDescent="0.25"/>
    <row r="12" spans="1:4" s="4" customFormat="1" ht="96" customHeight="1" x14ac:dyDescent="0.3">
      <c r="A12" s="30" t="s">
        <v>163</v>
      </c>
      <c r="B12" s="29" t="str">
        <f>HYPERLINK(D12)</f>
        <v/>
      </c>
      <c r="D12" s="4" t="str">
        <f>IF(OR(VLOOKUP(B2,Data!$A$1:$F$151,6,FALSE)=0,VLOOKUP(B2,Data!$A$1:$F$151,6,FALSE)=A12),"",VLOOKUP(B2,Data!$A$1:$F$151,6,FALSE))</f>
        <v/>
      </c>
    </row>
    <row r="13" spans="1:4" ht="8.1" customHeight="1" x14ac:dyDescent="0.25"/>
  </sheetData>
  <sheetProtection algorithmName="SHA-512" hashValue="YwCGyyrcLO12ckGTQKaXxiIfuY2plTw7zYMcT0lGrhzrjB4AxQwW8o+N5kZLbRGWYTu7rMglCqArfVQRMlqmoQ==" saltValue="K1j4QGsdUU7YnxxQCkhrnQ==" spinCount="100000" sheet="1" objects="1" scenarios="1" autoFilter="0"/>
  <conditionalFormatting sqref="B4">
    <cfRule type="cellIs" dxfId="20" priority="21" operator="equal">
      <formula>"1. Current financial reporting basis"</formula>
    </cfRule>
    <cfRule type="cellIs" dxfId="19" priority="22" operator="equal">
      <formula>"Cash transitioning to accrual"</formula>
    </cfRule>
    <cfRule type="cellIs" dxfId="18" priority="23" operator="equal">
      <formula>"Cash"</formula>
    </cfRule>
    <cfRule type="cellIs" dxfId="17" priority="24" operator="equal">
      <formula>"Accrual"</formula>
    </cfRule>
  </conditionalFormatting>
  <conditionalFormatting sqref="B6">
    <cfRule type="cellIs" dxfId="16" priority="15" operator="equal">
      <formula>"Other national financial reporting standards"</formula>
    </cfRule>
    <cfRule type="cellIs" dxfId="15" priority="16" operator="equal">
      <formula>"National standards using IPSAS as a reference point"</formula>
    </cfRule>
    <cfRule type="cellIs" dxfId="14" priority="17" operator="equal">
      <formula>"National standards based on IFRSs"</formula>
    </cfRule>
    <cfRule type="cellIs" dxfId="13" priority="18" operator="equal">
      <formula>"IPSASs adopted indirectly via national standards"</formula>
    </cfRule>
    <cfRule type="cellIs" dxfId="12" priority="19" operator="equal">
      <formula>"International Public Sector Accounting Standards (IPSASs) adopted directly"</formula>
    </cfRule>
    <cfRule type="cellIs" dxfId="11" priority="20" operator="equal">
      <formula>"2. Current financial reporting framework"</formula>
    </cfRule>
  </conditionalFormatting>
  <conditionalFormatting sqref="B8">
    <cfRule type="cellIs" dxfId="10" priority="11" operator="equal">
      <formula>"3. 2023 projected financial reporting basis"</formula>
    </cfRule>
    <cfRule type="cellIs" dxfId="9" priority="12" operator="equal">
      <formula>"Cash transitioning to accrual"</formula>
    </cfRule>
    <cfRule type="cellIs" dxfId="8" priority="13" operator="equal">
      <formula>"Cash"</formula>
    </cfRule>
    <cfRule type="cellIs" dxfId="7" priority="14" operator="equal">
      <formula>"Accrual"</formula>
    </cfRule>
  </conditionalFormatting>
  <conditionalFormatting sqref="B10">
    <cfRule type="cellIs" dxfId="6" priority="4" operator="equal">
      <formula>"Other national financial reporting standards"</formula>
    </cfRule>
    <cfRule type="cellIs" dxfId="5" priority="5" operator="equal">
      <formula>"National standards using IPSAS as a reference point"</formula>
    </cfRule>
    <cfRule type="cellIs" dxfId="4" priority="6" operator="equal">
      <formula>"National standards based on IFRSs"</formula>
    </cfRule>
    <cfRule type="cellIs" dxfId="3" priority="7" operator="equal">
      <formula>"IPSASs adopted indirectly via national standards"</formula>
    </cfRule>
    <cfRule type="cellIs" dxfId="2" priority="8" operator="equal">
      <formula>"International Public Sector Accounting Standards (IPSASs) adopted directly"</formula>
    </cfRule>
    <cfRule type="cellIs" dxfId="1" priority="9" operator="equal">
      <formula>"4. 2023 projected financial reporting framework"</formula>
    </cfRule>
  </conditionalFormatting>
  <conditionalFormatting sqref="B12">
    <cfRule type="cellIs" dxfId="0" priority="1" operator="equal">
      <formula>$A$12</formula>
    </cfRule>
  </conditionalFormatting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Data!$A$1:$A$151</xm:f>
          </x14:formula1>
          <xm:sqref>B2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zoomScale="75" zoomScaleNormal="75" workbookViewId="0">
      <pane xSplit="1" ySplit="1" topLeftCell="B95" activePane="bottomRight" state="frozen"/>
      <selection pane="topRight" activeCell="G1" sqref="G1"/>
      <selection pane="bottomLeft" activeCell="A2" sqref="A2"/>
      <selection pane="bottomRight" activeCell="E111" sqref="E111"/>
    </sheetView>
  </sheetViews>
  <sheetFormatPr defaultColWidth="9.109375" defaultRowHeight="12.6" zeroHeight="1" x14ac:dyDescent="0.2"/>
  <cols>
    <col min="1" max="1" width="33.33203125" style="14" bestFit="1" customWidth="1"/>
    <col min="2" max="5" width="48.6640625" style="12" customWidth="1"/>
    <col min="6" max="6" width="128.6640625" style="26" customWidth="1"/>
    <col min="7" max="16384" width="9.109375" style="13"/>
  </cols>
  <sheetData>
    <row r="1" spans="1:6" s="10" customFormat="1" ht="45" customHeight="1" x14ac:dyDescent="0.3">
      <c r="A1" s="1" t="s">
        <v>159</v>
      </c>
      <c r="B1" s="2" t="s">
        <v>160</v>
      </c>
      <c r="C1" s="2" t="s">
        <v>161</v>
      </c>
      <c r="D1" s="2" t="s">
        <v>162</v>
      </c>
      <c r="E1" s="2" t="s">
        <v>164</v>
      </c>
      <c r="F1" s="25" t="s">
        <v>163</v>
      </c>
    </row>
    <row r="2" spans="1:6" ht="30" customHeight="1" x14ac:dyDescent="0.2">
      <c r="A2" s="11" t="s">
        <v>6</v>
      </c>
      <c r="B2" s="12" t="s">
        <v>150</v>
      </c>
      <c r="C2" s="12" t="s">
        <v>151</v>
      </c>
      <c r="D2" s="12" t="s">
        <v>150</v>
      </c>
      <c r="E2" s="12" t="s">
        <v>151</v>
      </c>
    </row>
    <row r="3" spans="1:6" ht="30" customHeight="1" x14ac:dyDescent="0.2">
      <c r="A3" s="11" t="s">
        <v>1</v>
      </c>
      <c r="B3" s="12" t="s">
        <v>152</v>
      </c>
      <c r="C3" s="12" t="s">
        <v>151</v>
      </c>
      <c r="D3" s="12" t="s">
        <v>152</v>
      </c>
      <c r="E3" s="12" t="s">
        <v>153</v>
      </c>
    </row>
    <row r="4" spans="1:6" ht="30" customHeight="1" x14ac:dyDescent="0.2">
      <c r="A4" s="11" t="s">
        <v>2</v>
      </c>
      <c r="B4" s="12" t="s">
        <v>152</v>
      </c>
      <c r="C4" s="12" t="s">
        <v>153</v>
      </c>
      <c r="D4" s="12" t="s">
        <v>152</v>
      </c>
      <c r="E4" s="12" t="s">
        <v>153</v>
      </c>
    </row>
    <row r="5" spans="1:6" ht="30" customHeight="1" x14ac:dyDescent="0.2">
      <c r="A5" s="11" t="s">
        <v>7</v>
      </c>
      <c r="B5" s="12" t="s">
        <v>154</v>
      </c>
      <c r="C5" s="12" t="s">
        <v>155</v>
      </c>
      <c r="D5" s="12" t="s">
        <v>154</v>
      </c>
      <c r="E5" s="12" t="s">
        <v>155</v>
      </c>
    </row>
    <row r="6" spans="1:6" ht="30" customHeight="1" x14ac:dyDescent="0.2">
      <c r="A6" s="11" t="s">
        <v>4</v>
      </c>
      <c r="B6" s="12" t="s">
        <v>156</v>
      </c>
      <c r="C6" s="12" t="s">
        <v>151</v>
      </c>
      <c r="D6" s="12" t="s">
        <v>156</v>
      </c>
      <c r="E6" s="12" t="s">
        <v>151</v>
      </c>
      <c r="F6" s="27" t="s">
        <v>177</v>
      </c>
    </row>
    <row r="7" spans="1:6" ht="30" customHeight="1" x14ac:dyDescent="0.2">
      <c r="A7" s="11" t="s">
        <v>5</v>
      </c>
      <c r="B7" s="12" t="s">
        <v>154</v>
      </c>
      <c r="C7" s="12" t="s">
        <v>155</v>
      </c>
      <c r="D7" s="12" t="s">
        <v>150</v>
      </c>
      <c r="E7" s="12" t="s">
        <v>155</v>
      </c>
    </row>
    <row r="8" spans="1:6" ht="30" customHeight="1" x14ac:dyDescent="0.2">
      <c r="A8" s="11" t="s">
        <v>0</v>
      </c>
      <c r="B8" s="12" t="s">
        <v>154</v>
      </c>
      <c r="C8" s="12" t="s">
        <v>151</v>
      </c>
      <c r="D8" s="12" t="s">
        <v>150</v>
      </c>
      <c r="E8" s="12" t="s">
        <v>155</v>
      </c>
    </row>
    <row r="9" spans="1:6" ht="30" customHeight="1" x14ac:dyDescent="0.2">
      <c r="A9" s="11" t="s">
        <v>8</v>
      </c>
      <c r="B9" s="12" t="s">
        <v>150</v>
      </c>
      <c r="C9" s="12" t="s">
        <v>157</v>
      </c>
      <c r="D9" s="12" t="s">
        <v>150</v>
      </c>
      <c r="E9" s="12" t="s">
        <v>157</v>
      </c>
      <c r="F9" s="27" t="s">
        <v>178</v>
      </c>
    </row>
    <row r="10" spans="1:6" ht="30" customHeight="1" x14ac:dyDescent="0.2">
      <c r="A10" s="11" t="s">
        <v>9</v>
      </c>
      <c r="B10" s="12" t="s">
        <v>150</v>
      </c>
      <c r="C10" s="12" t="s">
        <v>155</v>
      </c>
      <c r="D10" s="12" t="s">
        <v>150</v>
      </c>
      <c r="E10" s="12" t="s">
        <v>158</v>
      </c>
      <c r="F10" s="27" t="s">
        <v>179</v>
      </c>
    </row>
    <row r="11" spans="1:6" ht="30" customHeight="1" x14ac:dyDescent="0.2">
      <c r="A11" s="11" t="s">
        <v>143</v>
      </c>
      <c r="B11" s="12" t="s">
        <v>154</v>
      </c>
      <c r="C11" s="12" t="s">
        <v>155</v>
      </c>
      <c r="D11" s="12" t="s">
        <v>150</v>
      </c>
      <c r="E11" s="12" t="s">
        <v>155</v>
      </c>
    </row>
    <row r="12" spans="1:6" ht="30" customHeight="1" x14ac:dyDescent="0.2">
      <c r="A12" s="11" t="s">
        <v>15</v>
      </c>
      <c r="B12" s="12" t="s">
        <v>154</v>
      </c>
      <c r="C12" s="12" t="s">
        <v>155</v>
      </c>
      <c r="D12" s="12" t="s">
        <v>150</v>
      </c>
      <c r="E12" s="12" t="s">
        <v>155</v>
      </c>
    </row>
    <row r="13" spans="1:6" ht="30" customHeight="1" x14ac:dyDescent="0.2">
      <c r="A13" s="11" t="s">
        <v>13</v>
      </c>
      <c r="B13" s="12" t="s">
        <v>152</v>
      </c>
      <c r="C13" s="12" t="s">
        <v>151</v>
      </c>
      <c r="D13" s="12" t="s">
        <v>154</v>
      </c>
      <c r="E13" s="12" t="s">
        <v>155</v>
      </c>
    </row>
    <row r="14" spans="1:6" ht="30" customHeight="1" x14ac:dyDescent="0.2">
      <c r="A14" s="11" t="s">
        <v>21</v>
      </c>
      <c r="B14" s="12" t="s">
        <v>154</v>
      </c>
      <c r="C14" s="12" t="s">
        <v>153</v>
      </c>
      <c r="D14" s="12" t="s">
        <v>150</v>
      </c>
      <c r="E14" s="12" t="s">
        <v>153</v>
      </c>
    </row>
    <row r="15" spans="1:6" ht="30" customHeight="1" x14ac:dyDescent="0.2">
      <c r="A15" s="11" t="s">
        <v>17</v>
      </c>
      <c r="B15" s="12" t="s">
        <v>154</v>
      </c>
      <c r="C15" s="12" t="s">
        <v>151</v>
      </c>
      <c r="D15" s="12" t="s">
        <v>154</v>
      </c>
      <c r="E15" s="12" t="s">
        <v>155</v>
      </c>
      <c r="F15" s="27" t="s">
        <v>180</v>
      </c>
    </row>
    <row r="16" spans="1:6" ht="30" customHeight="1" x14ac:dyDescent="0.2">
      <c r="A16" s="11" t="s">
        <v>11</v>
      </c>
      <c r="B16" s="12" t="s">
        <v>150</v>
      </c>
      <c r="C16" s="12" t="s">
        <v>151</v>
      </c>
      <c r="D16" s="12" t="s">
        <v>150</v>
      </c>
      <c r="E16" s="23" t="s">
        <v>155</v>
      </c>
      <c r="F16" s="27" t="s">
        <v>181</v>
      </c>
    </row>
    <row r="17" spans="1:6" ht="30" customHeight="1" x14ac:dyDescent="0.2">
      <c r="A17" s="11" t="s">
        <v>18</v>
      </c>
      <c r="B17" s="12" t="s">
        <v>152</v>
      </c>
      <c r="C17" s="12" t="s">
        <v>155</v>
      </c>
      <c r="D17" s="12" t="s">
        <v>154</v>
      </c>
      <c r="E17" s="12" t="s">
        <v>155</v>
      </c>
    </row>
    <row r="18" spans="1:6" ht="30" customHeight="1" x14ac:dyDescent="0.2">
      <c r="A18" s="11" t="s">
        <v>19</v>
      </c>
      <c r="B18" s="12" t="s">
        <v>154</v>
      </c>
      <c r="C18" s="12" t="s">
        <v>155</v>
      </c>
      <c r="D18" s="12" t="s">
        <v>150</v>
      </c>
      <c r="E18" s="12" t="s">
        <v>155</v>
      </c>
    </row>
    <row r="19" spans="1:6" ht="30" customHeight="1" x14ac:dyDescent="0.2">
      <c r="A19" s="11" t="s">
        <v>16</v>
      </c>
      <c r="B19" s="12" t="s">
        <v>154</v>
      </c>
      <c r="C19" s="12" t="s">
        <v>153</v>
      </c>
      <c r="D19" s="12" t="s">
        <v>150</v>
      </c>
      <c r="E19" s="12" t="s">
        <v>153</v>
      </c>
      <c r="F19" s="27" t="s">
        <v>182</v>
      </c>
    </row>
    <row r="20" spans="1:6" ht="30" customHeight="1" x14ac:dyDescent="0.2">
      <c r="A20" s="11" t="s">
        <v>22</v>
      </c>
      <c r="B20" s="12" t="s">
        <v>152</v>
      </c>
      <c r="C20" s="12" t="s">
        <v>155</v>
      </c>
      <c r="D20" s="12" t="s">
        <v>150</v>
      </c>
      <c r="E20" s="12" t="s">
        <v>153</v>
      </c>
    </row>
    <row r="21" spans="1:6" ht="30" customHeight="1" x14ac:dyDescent="0.2">
      <c r="A21" s="11" t="s">
        <v>20</v>
      </c>
      <c r="B21" s="12" t="s">
        <v>154</v>
      </c>
      <c r="C21" s="12" t="s">
        <v>158</v>
      </c>
      <c r="D21" s="12" t="s">
        <v>150</v>
      </c>
      <c r="E21" s="12" t="s">
        <v>155</v>
      </c>
      <c r="F21" s="27" t="s">
        <v>183</v>
      </c>
    </row>
    <row r="22" spans="1:6" ht="30" customHeight="1" x14ac:dyDescent="0.2">
      <c r="A22" s="11" t="s">
        <v>137</v>
      </c>
      <c r="B22" s="12" t="s">
        <v>152</v>
      </c>
      <c r="C22" s="12" t="s">
        <v>153</v>
      </c>
      <c r="D22" s="12" t="s">
        <v>152</v>
      </c>
      <c r="E22" s="12" t="s">
        <v>153</v>
      </c>
    </row>
    <row r="23" spans="1:6" ht="30" customHeight="1" x14ac:dyDescent="0.2">
      <c r="A23" s="11" t="s">
        <v>14</v>
      </c>
      <c r="B23" s="12" t="s">
        <v>152</v>
      </c>
      <c r="C23" s="12" t="s">
        <v>151</v>
      </c>
      <c r="D23" s="12" t="s">
        <v>152</v>
      </c>
      <c r="E23" s="12" t="s">
        <v>151</v>
      </c>
    </row>
    <row r="24" spans="1:6" ht="30" customHeight="1" x14ac:dyDescent="0.2">
      <c r="A24" s="11" t="s">
        <v>12</v>
      </c>
      <c r="B24" s="12" t="s">
        <v>154</v>
      </c>
      <c r="C24" s="12" t="s">
        <v>151</v>
      </c>
      <c r="D24" s="12" t="s">
        <v>150</v>
      </c>
      <c r="E24" s="12" t="s">
        <v>158</v>
      </c>
    </row>
    <row r="25" spans="1:6" ht="30" customHeight="1" x14ac:dyDescent="0.2">
      <c r="A25" s="11" t="s">
        <v>10</v>
      </c>
      <c r="B25" s="12" t="s">
        <v>154</v>
      </c>
      <c r="C25" s="12" t="s">
        <v>153</v>
      </c>
      <c r="D25" s="12" t="s">
        <v>150</v>
      </c>
      <c r="E25" s="12" t="s">
        <v>153</v>
      </c>
    </row>
    <row r="26" spans="1:6" ht="30" customHeight="1" x14ac:dyDescent="0.2">
      <c r="A26" s="11" t="s">
        <v>68</v>
      </c>
      <c r="B26" s="12" t="s">
        <v>154</v>
      </c>
      <c r="C26" s="12" t="s">
        <v>153</v>
      </c>
      <c r="D26" s="12" t="s">
        <v>150</v>
      </c>
      <c r="E26" s="12" t="s">
        <v>153</v>
      </c>
    </row>
    <row r="27" spans="1:6" ht="30" customHeight="1" x14ac:dyDescent="0.2">
      <c r="A27" s="11" t="s">
        <v>24</v>
      </c>
      <c r="B27" s="12" t="s">
        <v>150</v>
      </c>
      <c r="C27" s="12" t="s">
        <v>151</v>
      </c>
      <c r="D27" s="12" t="s">
        <v>150</v>
      </c>
      <c r="E27" s="12" t="s">
        <v>151</v>
      </c>
      <c r="F27" s="27" t="s">
        <v>184</v>
      </c>
    </row>
    <row r="28" spans="1:6" ht="30" customHeight="1" x14ac:dyDescent="0.2">
      <c r="A28" s="11" t="s">
        <v>30</v>
      </c>
      <c r="B28" s="12" t="s">
        <v>150</v>
      </c>
      <c r="C28" s="12" t="s">
        <v>153</v>
      </c>
      <c r="D28" s="12" t="s">
        <v>150</v>
      </c>
      <c r="E28" s="12" t="s">
        <v>153</v>
      </c>
      <c r="F28" s="27" t="s">
        <v>185</v>
      </c>
    </row>
    <row r="29" spans="1:6" ht="30" customHeight="1" x14ac:dyDescent="0.2">
      <c r="A29" s="11" t="s">
        <v>23</v>
      </c>
      <c r="B29" s="12" t="s">
        <v>152</v>
      </c>
      <c r="C29" s="12" t="s">
        <v>155</v>
      </c>
      <c r="D29" s="12" t="s">
        <v>154</v>
      </c>
      <c r="E29" s="12" t="s">
        <v>151</v>
      </c>
    </row>
    <row r="30" spans="1:6" ht="30" customHeight="1" x14ac:dyDescent="0.2">
      <c r="A30" s="11" t="s">
        <v>26</v>
      </c>
      <c r="B30" s="12" t="s">
        <v>154</v>
      </c>
      <c r="C30" s="12" t="s">
        <v>158</v>
      </c>
      <c r="D30" s="12" t="s">
        <v>150</v>
      </c>
      <c r="E30" s="12" t="s">
        <v>158</v>
      </c>
      <c r="F30" s="27" t="s">
        <v>186</v>
      </c>
    </row>
    <row r="31" spans="1:6" ht="30" customHeight="1" x14ac:dyDescent="0.2">
      <c r="A31" s="11" t="s">
        <v>27</v>
      </c>
      <c r="B31" s="12" t="s">
        <v>154</v>
      </c>
      <c r="C31" s="12" t="s">
        <v>151</v>
      </c>
      <c r="D31" s="12" t="s">
        <v>150</v>
      </c>
      <c r="E31" s="12" t="s">
        <v>151</v>
      </c>
      <c r="F31" s="27" t="s">
        <v>187</v>
      </c>
    </row>
    <row r="32" spans="1:6" ht="30" customHeight="1" x14ac:dyDescent="0.2">
      <c r="A32" s="11" t="s">
        <v>144</v>
      </c>
      <c r="B32" s="12" t="s">
        <v>150</v>
      </c>
      <c r="C32" s="12" t="s">
        <v>155</v>
      </c>
      <c r="D32" s="12" t="s">
        <v>150</v>
      </c>
      <c r="E32" s="12" t="s">
        <v>155</v>
      </c>
      <c r="F32" s="27" t="s">
        <v>188</v>
      </c>
    </row>
    <row r="33" spans="1:6" ht="30" customHeight="1" x14ac:dyDescent="0.2">
      <c r="A33" s="11" t="s">
        <v>29</v>
      </c>
      <c r="B33" s="12" t="s">
        <v>154</v>
      </c>
      <c r="C33" s="12" t="s">
        <v>155</v>
      </c>
      <c r="D33" s="12" t="s">
        <v>150</v>
      </c>
      <c r="E33" s="12" t="s">
        <v>158</v>
      </c>
      <c r="F33" s="27" t="s">
        <v>189</v>
      </c>
    </row>
    <row r="34" spans="1:6" ht="30" customHeight="1" x14ac:dyDescent="0.2">
      <c r="A34" s="11" t="s">
        <v>28</v>
      </c>
      <c r="B34" s="12" t="s">
        <v>150</v>
      </c>
      <c r="C34" s="12" t="s">
        <v>155</v>
      </c>
      <c r="D34" s="12" t="s">
        <v>150</v>
      </c>
      <c r="E34" s="12" t="s">
        <v>155</v>
      </c>
    </row>
    <row r="35" spans="1:6" ht="30" customHeight="1" x14ac:dyDescent="0.2">
      <c r="A35" s="11" t="s">
        <v>145</v>
      </c>
      <c r="B35" s="12" t="s">
        <v>152</v>
      </c>
      <c r="C35" s="12" t="s">
        <v>153</v>
      </c>
      <c r="D35" s="12" t="s">
        <v>150</v>
      </c>
      <c r="E35" s="12" t="s">
        <v>153</v>
      </c>
    </row>
    <row r="36" spans="1:6" ht="30" customHeight="1" x14ac:dyDescent="0.2">
      <c r="A36" s="11" t="s">
        <v>31</v>
      </c>
      <c r="B36" s="12" t="s">
        <v>152</v>
      </c>
      <c r="C36" s="12" t="s">
        <v>153</v>
      </c>
      <c r="D36" s="12" t="s">
        <v>150</v>
      </c>
      <c r="E36" s="12" t="s">
        <v>158</v>
      </c>
      <c r="F36" s="27" t="s">
        <v>190</v>
      </c>
    </row>
    <row r="37" spans="1:6" ht="30" customHeight="1" x14ac:dyDescent="0.2">
      <c r="A37" s="11" t="s">
        <v>32</v>
      </c>
      <c r="B37" s="12" t="s">
        <v>154</v>
      </c>
      <c r="C37" s="12" t="s">
        <v>155</v>
      </c>
      <c r="D37" s="12" t="s">
        <v>150</v>
      </c>
      <c r="E37" s="12" t="s">
        <v>155</v>
      </c>
      <c r="F37" s="27" t="s">
        <v>191</v>
      </c>
    </row>
    <row r="38" spans="1:6" ht="30" customHeight="1" x14ac:dyDescent="0.2">
      <c r="A38" s="11" t="s">
        <v>34</v>
      </c>
      <c r="B38" s="12" t="s">
        <v>150</v>
      </c>
      <c r="C38" s="12" t="s">
        <v>151</v>
      </c>
      <c r="D38" s="12" t="s">
        <v>150</v>
      </c>
      <c r="E38" s="12" t="s">
        <v>151</v>
      </c>
      <c r="F38" s="27" t="s">
        <v>192</v>
      </c>
    </row>
    <row r="39" spans="1:6" ht="30" customHeight="1" x14ac:dyDescent="0.2">
      <c r="A39" s="11" t="s">
        <v>35</v>
      </c>
      <c r="B39" s="12" t="s">
        <v>154</v>
      </c>
      <c r="C39" s="12" t="s">
        <v>151</v>
      </c>
      <c r="D39" s="12" t="s">
        <v>150</v>
      </c>
      <c r="E39" s="12" t="s">
        <v>153</v>
      </c>
      <c r="F39" s="27" t="s">
        <v>193</v>
      </c>
    </row>
    <row r="40" spans="1:6" ht="30" customHeight="1" x14ac:dyDescent="0.2">
      <c r="A40" s="11" t="s">
        <v>36</v>
      </c>
      <c r="B40" s="12" t="s">
        <v>150</v>
      </c>
      <c r="C40" s="12" t="s">
        <v>155</v>
      </c>
      <c r="D40" s="12" t="s">
        <v>150</v>
      </c>
      <c r="E40" s="12" t="s">
        <v>155</v>
      </c>
      <c r="F40" s="27" t="s">
        <v>194</v>
      </c>
    </row>
    <row r="41" spans="1:6" ht="30" customHeight="1" x14ac:dyDescent="0.2">
      <c r="A41" s="11" t="s">
        <v>114</v>
      </c>
      <c r="B41" s="12" t="s">
        <v>154</v>
      </c>
      <c r="C41" s="12" t="s">
        <v>158</v>
      </c>
      <c r="D41" s="12" t="s">
        <v>150</v>
      </c>
      <c r="E41" s="12" t="s">
        <v>158</v>
      </c>
    </row>
    <row r="42" spans="1:6" ht="30" customHeight="1" x14ac:dyDescent="0.2">
      <c r="A42" s="11" t="s">
        <v>38</v>
      </c>
      <c r="B42" s="12" t="s">
        <v>150</v>
      </c>
      <c r="C42" s="12" t="s">
        <v>155</v>
      </c>
      <c r="D42" s="12" t="s">
        <v>150</v>
      </c>
      <c r="E42" s="12" t="s">
        <v>155</v>
      </c>
      <c r="F42" s="27" t="s">
        <v>195</v>
      </c>
    </row>
    <row r="43" spans="1:6" ht="30" customHeight="1" x14ac:dyDescent="0.2">
      <c r="A43" s="11" t="s">
        <v>39</v>
      </c>
      <c r="B43" s="12" t="s">
        <v>154</v>
      </c>
      <c r="C43" s="12" t="s">
        <v>155</v>
      </c>
      <c r="D43" s="12" t="s">
        <v>150</v>
      </c>
      <c r="E43" s="12" t="s">
        <v>153</v>
      </c>
    </row>
    <row r="44" spans="1:6" ht="30" customHeight="1" x14ac:dyDescent="0.2">
      <c r="A44" s="11" t="s">
        <v>41</v>
      </c>
      <c r="B44" s="12" t="s">
        <v>152</v>
      </c>
      <c r="C44" s="12" t="s">
        <v>153</v>
      </c>
      <c r="D44" s="12" t="s">
        <v>152</v>
      </c>
      <c r="E44" s="12" t="s">
        <v>153</v>
      </c>
    </row>
    <row r="45" spans="1:6" ht="30" customHeight="1" x14ac:dyDescent="0.2">
      <c r="A45" s="11" t="s">
        <v>40</v>
      </c>
      <c r="B45" s="12" t="s">
        <v>150</v>
      </c>
      <c r="C45" s="12" t="s">
        <v>151</v>
      </c>
      <c r="D45" s="12" t="s">
        <v>150</v>
      </c>
      <c r="E45" s="12" t="s">
        <v>151</v>
      </c>
      <c r="F45" s="27" t="s">
        <v>196</v>
      </c>
    </row>
    <row r="46" spans="1:6" ht="30" customHeight="1" x14ac:dyDescent="0.2">
      <c r="A46" s="11" t="s">
        <v>42</v>
      </c>
      <c r="B46" s="12" t="s">
        <v>150</v>
      </c>
      <c r="C46" s="12" t="s">
        <v>151</v>
      </c>
      <c r="D46" s="12" t="s">
        <v>150</v>
      </c>
      <c r="E46" s="12" t="s">
        <v>151</v>
      </c>
      <c r="F46" s="27" t="s">
        <v>197</v>
      </c>
    </row>
    <row r="47" spans="1:6" ht="30" customHeight="1" x14ac:dyDescent="0.2">
      <c r="A47" s="11" t="s">
        <v>43</v>
      </c>
      <c r="B47" s="12" t="s">
        <v>152</v>
      </c>
      <c r="C47" s="12" t="s">
        <v>151</v>
      </c>
      <c r="D47" s="12" t="s">
        <v>150</v>
      </c>
      <c r="E47" s="12" t="s">
        <v>158</v>
      </c>
    </row>
    <row r="48" spans="1:6" ht="30" customHeight="1" x14ac:dyDescent="0.2">
      <c r="A48" s="11" t="s">
        <v>47</v>
      </c>
      <c r="B48" s="12" t="s">
        <v>154</v>
      </c>
      <c r="C48" s="12" t="s">
        <v>153</v>
      </c>
      <c r="D48" s="12" t="s">
        <v>154</v>
      </c>
      <c r="E48" s="12" t="s">
        <v>153</v>
      </c>
    </row>
    <row r="49" spans="1:6" ht="30" customHeight="1" x14ac:dyDescent="0.2">
      <c r="A49" s="11" t="s">
        <v>45</v>
      </c>
      <c r="B49" s="12" t="s">
        <v>154</v>
      </c>
      <c r="C49" s="23" t="s">
        <v>158</v>
      </c>
      <c r="D49" s="12" t="s">
        <v>150</v>
      </c>
      <c r="E49" s="12" t="s">
        <v>153</v>
      </c>
      <c r="F49" s="27" t="s">
        <v>198</v>
      </c>
    </row>
    <row r="50" spans="1:6" ht="30" customHeight="1" x14ac:dyDescent="0.2">
      <c r="A50" s="11" t="s">
        <v>33</v>
      </c>
      <c r="B50" s="12" t="s">
        <v>152</v>
      </c>
      <c r="C50" s="12" t="s">
        <v>151</v>
      </c>
      <c r="D50" s="12" t="s">
        <v>152</v>
      </c>
      <c r="E50" s="12" t="s">
        <v>151</v>
      </c>
      <c r="F50" s="27" t="s">
        <v>199</v>
      </c>
    </row>
    <row r="51" spans="1:6" ht="30" customHeight="1" x14ac:dyDescent="0.2">
      <c r="A51" s="11" t="s">
        <v>46</v>
      </c>
      <c r="B51" s="12" t="s">
        <v>154</v>
      </c>
      <c r="C51" s="12" t="s">
        <v>155</v>
      </c>
      <c r="D51" s="12" t="s">
        <v>154</v>
      </c>
      <c r="E51" s="12" t="s">
        <v>155</v>
      </c>
    </row>
    <row r="52" spans="1:6" ht="30" customHeight="1" x14ac:dyDescent="0.2">
      <c r="A52" s="11" t="s">
        <v>48</v>
      </c>
      <c r="B52" s="12" t="s">
        <v>154</v>
      </c>
      <c r="C52" s="12" t="s">
        <v>151</v>
      </c>
      <c r="D52" s="12" t="s">
        <v>154</v>
      </c>
      <c r="E52" s="12" t="s">
        <v>151</v>
      </c>
    </row>
    <row r="53" spans="1:6" ht="30" customHeight="1" x14ac:dyDescent="0.2">
      <c r="A53" s="11" t="s">
        <v>50</v>
      </c>
      <c r="B53" s="12" t="s">
        <v>150</v>
      </c>
      <c r="C53" s="12" t="s">
        <v>151</v>
      </c>
      <c r="D53" s="12" t="s">
        <v>150</v>
      </c>
      <c r="E53" s="12" t="s">
        <v>151</v>
      </c>
    </row>
    <row r="54" spans="1:6" ht="30" customHeight="1" x14ac:dyDescent="0.2">
      <c r="A54" s="11" t="s">
        <v>49</v>
      </c>
      <c r="B54" s="12" t="s">
        <v>154</v>
      </c>
      <c r="C54" s="12" t="s">
        <v>158</v>
      </c>
      <c r="D54" s="12" t="s">
        <v>150</v>
      </c>
      <c r="E54" s="12" t="s">
        <v>153</v>
      </c>
    </row>
    <row r="55" spans="1:6" ht="30" customHeight="1" x14ac:dyDescent="0.2">
      <c r="A55" s="11" t="s">
        <v>51</v>
      </c>
      <c r="B55" s="12" t="s">
        <v>152</v>
      </c>
      <c r="C55" s="12" t="s">
        <v>151</v>
      </c>
      <c r="D55" s="12" t="s">
        <v>152</v>
      </c>
      <c r="E55" s="12" t="s">
        <v>153</v>
      </c>
    </row>
    <row r="56" spans="1:6" ht="30" customHeight="1" x14ac:dyDescent="0.2">
      <c r="A56" s="11" t="s">
        <v>54</v>
      </c>
      <c r="B56" s="12" t="s">
        <v>154</v>
      </c>
      <c r="C56" s="12" t="s">
        <v>151</v>
      </c>
      <c r="D56" s="12" t="s">
        <v>150</v>
      </c>
      <c r="E56" s="12" t="s">
        <v>155</v>
      </c>
      <c r="F56" s="27" t="s">
        <v>200</v>
      </c>
    </row>
    <row r="57" spans="1:6" ht="30" customHeight="1" x14ac:dyDescent="0.2">
      <c r="A57" s="11" t="s">
        <v>53</v>
      </c>
      <c r="B57" s="12" t="s">
        <v>154</v>
      </c>
      <c r="C57" s="12" t="s">
        <v>158</v>
      </c>
      <c r="D57" s="12" t="s">
        <v>150</v>
      </c>
      <c r="E57" s="12" t="s">
        <v>153</v>
      </c>
      <c r="F57" s="27" t="s">
        <v>201</v>
      </c>
    </row>
    <row r="58" spans="1:6" ht="30" customHeight="1" x14ac:dyDescent="0.2">
      <c r="A58" s="11" t="s">
        <v>52</v>
      </c>
      <c r="B58" s="12" t="s">
        <v>150</v>
      </c>
      <c r="C58" s="12" t="s">
        <v>151</v>
      </c>
      <c r="D58" s="12" t="s">
        <v>150</v>
      </c>
      <c r="E58" s="12" t="s">
        <v>151</v>
      </c>
      <c r="F58" s="28"/>
    </row>
    <row r="59" spans="1:6" ht="30" customHeight="1" x14ac:dyDescent="0.2">
      <c r="A59" s="11" t="s">
        <v>55</v>
      </c>
      <c r="B59" s="12" t="s">
        <v>154</v>
      </c>
      <c r="C59" s="12" t="s">
        <v>151</v>
      </c>
      <c r="D59" s="12" t="s">
        <v>150</v>
      </c>
      <c r="E59" s="12" t="s">
        <v>151</v>
      </c>
    </row>
    <row r="60" spans="1:6" ht="30" customHeight="1" x14ac:dyDescent="0.2">
      <c r="A60" s="11" t="s">
        <v>59</v>
      </c>
      <c r="B60" s="12" t="s">
        <v>154</v>
      </c>
      <c r="C60" s="12" t="s">
        <v>151</v>
      </c>
      <c r="D60" s="12" t="s">
        <v>150</v>
      </c>
      <c r="E60" s="12" t="s">
        <v>153</v>
      </c>
      <c r="F60" s="27" t="s">
        <v>202</v>
      </c>
    </row>
    <row r="61" spans="1:6" ht="30" customHeight="1" x14ac:dyDescent="0.2">
      <c r="A61" s="11" t="s">
        <v>57</v>
      </c>
      <c r="B61" s="12" t="s">
        <v>152</v>
      </c>
      <c r="C61" s="12" t="s">
        <v>155</v>
      </c>
      <c r="D61" s="12" t="s">
        <v>152</v>
      </c>
      <c r="E61" s="12" t="s">
        <v>155</v>
      </c>
      <c r="F61" s="27" t="s">
        <v>203</v>
      </c>
    </row>
    <row r="62" spans="1:6" ht="30" customHeight="1" x14ac:dyDescent="0.2">
      <c r="A62" s="11" t="s">
        <v>56</v>
      </c>
      <c r="B62" s="12" t="s">
        <v>154</v>
      </c>
      <c r="C62" s="12" t="s">
        <v>155</v>
      </c>
      <c r="D62" s="12" t="s">
        <v>150</v>
      </c>
      <c r="E62" s="12" t="s">
        <v>155</v>
      </c>
    </row>
    <row r="63" spans="1:6" ht="30" customHeight="1" x14ac:dyDescent="0.2">
      <c r="A63" s="11" t="s">
        <v>58</v>
      </c>
      <c r="B63" s="12" t="s">
        <v>152</v>
      </c>
      <c r="C63" s="12" t="s">
        <v>151</v>
      </c>
      <c r="D63" s="12" t="s">
        <v>152</v>
      </c>
      <c r="E63" s="12" t="s">
        <v>151</v>
      </c>
      <c r="F63" s="27" t="s">
        <v>204</v>
      </c>
    </row>
    <row r="64" spans="1:6" ht="30" customHeight="1" x14ac:dyDescent="0.2">
      <c r="A64" s="11" t="s">
        <v>60</v>
      </c>
      <c r="B64" s="12" t="s">
        <v>154</v>
      </c>
      <c r="C64" s="12" t="s">
        <v>155</v>
      </c>
      <c r="D64" s="12" t="s">
        <v>150</v>
      </c>
      <c r="E64" s="12" t="s">
        <v>155</v>
      </c>
      <c r="F64" s="27" t="s">
        <v>205</v>
      </c>
    </row>
    <row r="65" spans="1:6" ht="30" customHeight="1" x14ac:dyDescent="0.2">
      <c r="A65" s="11" t="s">
        <v>61</v>
      </c>
      <c r="B65" s="12" t="s">
        <v>154</v>
      </c>
      <c r="C65" s="12" t="s">
        <v>151</v>
      </c>
      <c r="D65" s="12" t="s">
        <v>154</v>
      </c>
      <c r="E65" s="12" t="s">
        <v>151</v>
      </c>
      <c r="F65" s="27" t="s">
        <v>206</v>
      </c>
    </row>
    <row r="66" spans="1:6" ht="30" customHeight="1" x14ac:dyDescent="0.2">
      <c r="A66" s="11" t="s">
        <v>62</v>
      </c>
      <c r="B66" s="12" t="s">
        <v>152</v>
      </c>
      <c r="C66" s="12" t="s">
        <v>151</v>
      </c>
      <c r="D66" s="12" t="s">
        <v>152</v>
      </c>
      <c r="E66" s="12" t="s">
        <v>153</v>
      </c>
    </row>
    <row r="67" spans="1:6" ht="30" customHeight="1" x14ac:dyDescent="0.2">
      <c r="A67" s="11" t="s">
        <v>64</v>
      </c>
      <c r="B67" s="12" t="s">
        <v>150</v>
      </c>
      <c r="C67" s="12" t="s">
        <v>151</v>
      </c>
      <c r="D67" s="12" t="s">
        <v>150</v>
      </c>
      <c r="E67" s="12" t="s">
        <v>151</v>
      </c>
      <c r="F67" s="27" t="s">
        <v>207</v>
      </c>
    </row>
    <row r="68" spans="1:6" ht="30" customHeight="1" x14ac:dyDescent="0.2">
      <c r="A68" s="11" t="s">
        <v>63</v>
      </c>
      <c r="B68" s="12" t="s">
        <v>152</v>
      </c>
      <c r="C68" s="12" t="s">
        <v>151</v>
      </c>
      <c r="D68" s="12" t="s">
        <v>150</v>
      </c>
      <c r="E68" s="12" t="s">
        <v>153</v>
      </c>
    </row>
    <row r="69" spans="1:6" ht="30" customHeight="1" x14ac:dyDescent="0.2">
      <c r="A69" s="11" t="s">
        <v>65</v>
      </c>
      <c r="B69" s="12" t="s">
        <v>154</v>
      </c>
      <c r="C69" s="12" t="s">
        <v>153</v>
      </c>
      <c r="D69" s="12" t="s">
        <v>150</v>
      </c>
      <c r="E69" s="12" t="s">
        <v>153</v>
      </c>
    </row>
    <row r="70" spans="1:6" ht="30" customHeight="1" x14ac:dyDescent="0.2">
      <c r="A70" s="11" t="s">
        <v>66</v>
      </c>
      <c r="B70" s="12" t="s">
        <v>154</v>
      </c>
      <c r="C70" s="12" t="s">
        <v>153</v>
      </c>
      <c r="D70" s="12" t="s">
        <v>150</v>
      </c>
      <c r="E70" s="12" t="s">
        <v>153</v>
      </c>
      <c r="F70" s="27" t="s">
        <v>208</v>
      </c>
    </row>
    <row r="71" spans="1:6" ht="30" customHeight="1" x14ac:dyDescent="0.2">
      <c r="A71" s="11" t="s">
        <v>146</v>
      </c>
      <c r="B71" s="12" t="s">
        <v>150</v>
      </c>
      <c r="C71" s="12" t="s">
        <v>155</v>
      </c>
      <c r="D71" s="12" t="s">
        <v>150</v>
      </c>
      <c r="E71" s="12" t="s">
        <v>155</v>
      </c>
      <c r="F71" s="27" t="s">
        <v>209</v>
      </c>
    </row>
    <row r="72" spans="1:6" ht="30" customHeight="1" x14ac:dyDescent="0.2">
      <c r="A72" s="11" t="s">
        <v>67</v>
      </c>
      <c r="B72" s="12" t="s">
        <v>154</v>
      </c>
      <c r="C72" s="12" t="s">
        <v>151</v>
      </c>
      <c r="D72" s="12" t="s">
        <v>154</v>
      </c>
      <c r="E72" s="12" t="s">
        <v>153</v>
      </c>
    </row>
    <row r="73" spans="1:6" ht="30" customHeight="1" x14ac:dyDescent="0.2">
      <c r="A73" s="11" t="s">
        <v>69</v>
      </c>
      <c r="B73" s="12" t="s">
        <v>152</v>
      </c>
      <c r="C73" s="12" t="s">
        <v>153</v>
      </c>
      <c r="D73" s="12" t="s">
        <v>152</v>
      </c>
      <c r="E73" s="12" t="s">
        <v>153</v>
      </c>
    </row>
    <row r="74" spans="1:6" ht="30" customHeight="1" x14ac:dyDescent="0.2">
      <c r="A74" s="11" t="s">
        <v>70</v>
      </c>
      <c r="B74" s="12" t="s">
        <v>154</v>
      </c>
      <c r="C74" s="12" t="s">
        <v>151</v>
      </c>
      <c r="D74" s="12" t="s">
        <v>154</v>
      </c>
      <c r="E74" s="23" t="s">
        <v>151</v>
      </c>
    </row>
    <row r="75" spans="1:6" ht="30" customHeight="1" x14ac:dyDescent="0.2">
      <c r="A75" s="11" t="s">
        <v>74</v>
      </c>
      <c r="B75" s="12" t="s">
        <v>152</v>
      </c>
      <c r="C75" s="12" t="s">
        <v>153</v>
      </c>
      <c r="D75" s="12" t="s">
        <v>152</v>
      </c>
      <c r="E75" s="12" t="s">
        <v>153</v>
      </c>
    </row>
    <row r="76" spans="1:6" ht="30" customHeight="1" x14ac:dyDescent="0.2">
      <c r="A76" s="11" t="s">
        <v>71</v>
      </c>
      <c r="B76" s="12" t="s">
        <v>152</v>
      </c>
      <c r="C76" s="12" t="s">
        <v>153</v>
      </c>
      <c r="D76" s="12" t="s">
        <v>154</v>
      </c>
      <c r="E76" s="12" t="s">
        <v>153</v>
      </c>
    </row>
    <row r="77" spans="1:6" ht="30" customHeight="1" x14ac:dyDescent="0.2">
      <c r="A77" s="11" t="s">
        <v>75</v>
      </c>
      <c r="B77" s="12" t="s">
        <v>150</v>
      </c>
      <c r="C77" s="12" t="s">
        <v>158</v>
      </c>
      <c r="D77" s="12" t="s">
        <v>150</v>
      </c>
      <c r="E77" s="12" t="s">
        <v>158</v>
      </c>
    </row>
    <row r="78" spans="1:6" ht="30" customHeight="1" x14ac:dyDescent="0.2">
      <c r="A78" s="11" t="s">
        <v>76</v>
      </c>
      <c r="B78" s="12" t="s">
        <v>152</v>
      </c>
      <c r="C78" s="12" t="s">
        <v>151</v>
      </c>
      <c r="D78" s="12" t="s">
        <v>152</v>
      </c>
      <c r="E78" s="12" t="s">
        <v>151</v>
      </c>
      <c r="F78" s="27" t="s">
        <v>210</v>
      </c>
    </row>
    <row r="79" spans="1:6" ht="30" customHeight="1" x14ac:dyDescent="0.2">
      <c r="A79" s="11" t="s">
        <v>82</v>
      </c>
      <c r="B79" s="12" t="s">
        <v>152</v>
      </c>
      <c r="C79" s="12" t="s">
        <v>151</v>
      </c>
      <c r="D79" s="12" t="s">
        <v>152</v>
      </c>
      <c r="E79" s="12" t="s">
        <v>153</v>
      </c>
    </row>
    <row r="80" spans="1:6" ht="30" customHeight="1" x14ac:dyDescent="0.2">
      <c r="A80" s="11" t="s">
        <v>78</v>
      </c>
      <c r="B80" s="12" t="s">
        <v>154</v>
      </c>
      <c r="C80" s="12" t="s">
        <v>155</v>
      </c>
      <c r="D80" s="12" t="s">
        <v>150</v>
      </c>
      <c r="E80" s="12" t="s">
        <v>155</v>
      </c>
    </row>
    <row r="81" spans="1:6" ht="30" customHeight="1" x14ac:dyDescent="0.2">
      <c r="A81" s="11" t="s">
        <v>91</v>
      </c>
      <c r="B81" s="12" t="s">
        <v>152</v>
      </c>
      <c r="C81" s="12" t="s">
        <v>153</v>
      </c>
      <c r="D81" s="12" t="s">
        <v>154</v>
      </c>
      <c r="E81" s="12" t="s">
        <v>153</v>
      </c>
      <c r="F81" s="28" t="s">
        <v>211</v>
      </c>
    </row>
    <row r="82" spans="1:6" ht="30" customHeight="1" x14ac:dyDescent="0.2">
      <c r="A82" s="11" t="s">
        <v>92</v>
      </c>
      <c r="B82" s="12" t="s">
        <v>152</v>
      </c>
      <c r="C82" s="12" t="s">
        <v>151</v>
      </c>
      <c r="D82" s="12" t="s">
        <v>150</v>
      </c>
      <c r="E82" s="12" t="s">
        <v>155</v>
      </c>
      <c r="F82" s="27" t="s">
        <v>212</v>
      </c>
    </row>
    <row r="83" spans="1:6" ht="30" customHeight="1" x14ac:dyDescent="0.2">
      <c r="A83" s="11" t="s">
        <v>79</v>
      </c>
      <c r="B83" s="12" t="s">
        <v>152</v>
      </c>
      <c r="C83" s="12" t="s">
        <v>151</v>
      </c>
      <c r="D83" s="12" t="s">
        <v>152</v>
      </c>
      <c r="E83" s="12" t="s">
        <v>153</v>
      </c>
    </row>
    <row r="84" spans="1:6" ht="30" customHeight="1" x14ac:dyDescent="0.2">
      <c r="A84" s="11" t="s">
        <v>83</v>
      </c>
      <c r="B84" s="12" t="s">
        <v>154</v>
      </c>
      <c r="C84" s="12" t="s">
        <v>151</v>
      </c>
      <c r="D84" s="12" t="s">
        <v>150</v>
      </c>
      <c r="E84" s="12" t="s">
        <v>153</v>
      </c>
      <c r="F84" s="27" t="s">
        <v>213</v>
      </c>
    </row>
    <row r="85" spans="1:6" ht="30" customHeight="1" x14ac:dyDescent="0.2">
      <c r="A85" s="11" t="s">
        <v>84</v>
      </c>
      <c r="B85" s="12" t="s">
        <v>152</v>
      </c>
      <c r="C85" s="12" t="s">
        <v>151</v>
      </c>
      <c r="D85" s="12" t="s">
        <v>150</v>
      </c>
      <c r="E85" s="12" t="s">
        <v>158</v>
      </c>
    </row>
    <row r="86" spans="1:6" ht="30" customHeight="1" x14ac:dyDescent="0.2">
      <c r="A86" s="11" t="s">
        <v>81</v>
      </c>
      <c r="B86" s="12" t="s">
        <v>150</v>
      </c>
      <c r="C86" s="12" t="s">
        <v>151</v>
      </c>
      <c r="D86" s="12" t="s">
        <v>150</v>
      </c>
      <c r="E86" s="12" t="s">
        <v>151</v>
      </c>
    </row>
    <row r="87" spans="1:6" ht="30" customHeight="1" x14ac:dyDescent="0.2">
      <c r="A87" s="11" t="s">
        <v>90</v>
      </c>
      <c r="B87" s="12" t="s">
        <v>154</v>
      </c>
      <c r="C87" s="12" t="s">
        <v>153</v>
      </c>
      <c r="D87" s="12" t="s">
        <v>150</v>
      </c>
      <c r="E87" s="12" t="s">
        <v>153</v>
      </c>
      <c r="F87" s="27" t="s">
        <v>214</v>
      </c>
    </row>
    <row r="88" spans="1:6" ht="30" customHeight="1" x14ac:dyDescent="0.2">
      <c r="A88" s="11" t="s">
        <v>80</v>
      </c>
      <c r="B88" s="12" t="s">
        <v>154</v>
      </c>
      <c r="C88" s="12" t="s">
        <v>151</v>
      </c>
      <c r="D88" s="12" t="s">
        <v>154</v>
      </c>
      <c r="E88" s="12" t="s">
        <v>151</v>
      </c>
      <c r="F88" s="27" t="s">
        <v>215</v>
      </c>
    </row>
    <row r="89" spans="1:6" ht="30" customHeight="1" x14ac:dyDescent="0.2">
      <c r="A89" s="11" t="s">
        <v>147</v>
      </c>
      <c r="B89" s="12" t="s">
        <v>150</v>
      </c>
      <c r="C89" s="12" t="s">
        <v>151</v>
      </c>
      <c r="D89" s="12" t="s">
        <v>150</v>
      </c>
      <c r="E89" s="12" t="s">
        <v>151</v>
      </c>
    </row>
    <row r="90" spans="1:6" ht="30" customHeight="1" x14ac:dyDescent="0.2">
      <c r="A90" s="11" t="s">
        <v>77</v>
      </c>
      <c r="B90" s="12" t="s">
        <v>150</v>
      </c>
      <c r="C90" s="12" t="s">
        <v>151</v>
      </c>
      <c r="D90" s="12" t="s">
        <v>150</v>
      </c>
      <c r="E90" s="12" t="s">
        <v>151</v>
      </c>
      <c r="F90" s="27" t="s">
        <v>216</v>
      </c>
    </row>
    <row r="91" spans="1:6" ht="30" customHeight="1" x14ac:dyDescent="0.2">
      <c r="A91" s="11" t="s">
        <v>86</v>
      </c>
      <c r="B91" s="12" t="s">
        <v>154</v>
      </c>
      <c r="C91" s="12" t="s">
        <v>151</v>
      </c>
      <c r="D91" s="12" t="s">
        <v>150</v>
      </c>
      <c r="E91" s="12" t="s">
        <v>153</v>
      </c>
      <c r="F91" s="27" t="s">
        <v>217</v>
      </c>
    </row>
    <row r="92" spans="1:6" ht="30" customHeight="1" x14ac:dyDescent="0.2">
      <c r="A92" s="11" t="s">
        <v>85</v>
      </c>
      <c r="B92" s="12" t="s">
        <v>152</v>
      </c>
      <c r="C92" s="12" t="s">
        <v>151</v>
      </c>
      <c r="D92" s="12" t="s">
        <v>152</v>
      </c>
      <c r="E92" s="12" t="s">
        <v>151</v>
      </c>
    </row>
    <row r="93" spans="1:6" ht="30" customHeight="1" x14ac:dyDescent="0.2">
      <c r="A93" s="11" t="s">
        <v>89</v>
      </c>
      <c r="B93" s="12" t="s">
        <v>152</v>
      </c>
      <c r="C93" s="12" t="s">
        <v>153</v>
      </c>
      <c r="D93" s="12" t="s">
        <v>152</v>
      </c>
      <c r="E93" s="12" t="s">
        <v>153</v>
      </c>
    </row>
    <row r="94" spans="1:6" ht="30" customHeight="1" x14ac:dyDescent="0.2">
      <c r="A94" s="11" t="s">
        <v>88</v>
      </c>
      <c r="B94" s="12" t="s">
        <v>152</v>
      </c>
      <c r="C94" s="12" t="s">
        <v>151</v>
      </c>
      <c r="D94" s="12" t="s">
        <v>154</v>
      </c>
      <c r="E94" s="12" t="s">
        <v>151</v>
      </c>
      <c r="F94" s="27" t="s">
        <v>218</v>
      </c>
    </row>
    <row r="95" spans="1:6" ht="30" customHeight="1" x14ac:dyDescent="0.2">
      <c r="A95" s="11" t="s">
        <v>96</v>
      </c>
      <c r="B95" s="12" t="s">
        <v>152</v>
      </c>
      <c r="C95" s="12" t="s">
        <v>158</v>
      </c>
      <c r="D95" s="12" t="s">
        <v>152</v>
      </c>
      <c r="E95" s="12" t="s">
        <v>158</v>
      </c>
    </row>
    <row r="96" spans="1:6" ht="30" customHeight="1" x14ac:dyDescent="0.2">
      <c r="A96" s="11" t="s">
        <v>95</v>
      </c>
      <c r="B96" s="12" t="s">
        <v>152</v>
      </c>
      <c r="C96" s="12" t="s">
        <v>151</v>
      </c>
      <c r="D96" s="12" t="s">
        <v>152</v>
      </c>
      <c r="E96" s="12" t="s">
        <v>151</v>
      </c>
    </row>
    <row r="97" spans="1:6" ht="30" customHeight="1" x14ac:dyDescent="0.2">
      <c r="A97" s="11" t="s">
        <v>97</v>
      </c>
      <c r="B97" s="12" t="s">
        <v>150</v>
      </c>
      <c r="C97" s="12" t="s">
        <v>158</v>
      </c>
      <c r="D97" s="12" t="s">
        <v>150</v>
      </c>
      <c r="E97" s="12" t="s">
        <v>158</v>
      </c>
      <c r="F97" s="27" t="s">
        <v>219</v>
      </c>
    </row>
    <row r="98" spans="1:6" ht="30" customHeight="1" x14ac:dyDescent="0.2">
      <c r="A98" s="11" t="s">
        <v>94</v>
      </c>
      <c r="B98" s="12" t="s">
        <v>152</v>
      </c>
      <c r="C98" s="12" t="s">
        <v>153</v>
      </c>
      <c r="D98" s="12" t="s">
        <v>152</v>
      </c>
      <c r="E98" s="12" t="s">
        <v>153</v>
      </c>
    </row>
    <row r="99" spans="1:6" ht="30" customHeight="1" x14ac:dyDescent="0.2">
      <c r="A99" s="11" t="s">
        <v>93</v>
      </c>
      <c r="B99" s="12" t="s">
        <v>150</v>
      </c>
      <c r="C99" s="12" t="s">
        <v>153</v>
      </c>
      <c r="D99" s="12" t="s">
        <v>150</v>
      </c>
      <c r="E99" s="12" t="s">
        <v>153</v>
      </c>
      <c r="F99" s="27" t="s">
        <v>220</v>
      </c>
    </row>
    <row r="100" spans="1:6" ht="30" customHeight="1" x14ac:dyDescent="0.2">
      <c r="A100" s="11" t="s">
        <v>87</v>
      </c>
      <c r="B100" s="12" t="s">
        <v>150</v>
      </c>
      <c r="C100" s="12" t="s">
        <v>151</v>
      </c>
      <c r="D100" s="12" t="s">
        <v>150</v>
      </c>
      <c r="E100" s="12" t="s">
        <v>151</v>
      </c>
    </row>
    <row r="101" spans="1:6" ht="30" customHeight="1" x14ac:dyDescent="0.2">
      <c r="A101" s="11" t="s">
        <v>98</v>
      </c>
      <c r="B101" s="12" t="s">
        <v>152</v>
      </c>
      <c r="C101" s="12" t="s">
        <v>151</v>
      </c>
      <c r="D101" s="12" t="s">
        <v>152</v>
      </c>
      <c r="E101" s="12" t="s">
        <v>151</v>
      </c>
      <c r="F101" s="27" t="s">
        <v>221</v>
      </c>
    </row>
    <row r="102" spans="1:6" ht="30" customHeight="1" x14ac:dyDescent="0.2">
      <c r="A102" s="11" t="s">
        <v>102</v>
      </c>
      <c r="B102" s="12" t="s">
        <v>150</v>
      </c>
      <c r="C102" s="12" t="s">
        <v>151</v>
      </c>
      <c r="D102" s="12" t="s">
        <v>150</v>
      </c>
      <c r="E102" s="12" t="s">
        <v>151</v>
      </c>
    </row>
    <row r="103" spans="1:6" ht="30" customHeight="1" x14ac:dyDescent="0.2">
      <c r="A103" s="11" t="s">
        <v>99</v>
      </c>
      <c r="B103" s="12" t="s">
        <v>150</v>
      </c>
      <c r="C103" s="12" t="s">
        <v>158</v>
      </c>
      <c r="D103" s="12" t="s">
        <v>150</v>
      </c>
      <c r="E103" s="12" t="s">
        <v>153</v>
      </c>
      <c r="F103" s="27" t="s">
        <v>222</v>
      </c>
    </row>
    <row r="104" spans="1:6" ht="30" customHeight="1" x14ac:dyDescent="0.2">
      <c r="A104" s="11" t="s">
        <v>103</v>
      </c>
      <c r="B104" s="12" t="s">
        <v>152</v>
      </c>
      <c r="C104" s="12" t="s">
        <v>153</v>
      </c>
      <c r="D104" s="12" t="s">
        <v>152</v>
      </c>
      <c r="E104" s="12" t="s">
        <v>153</v>
      </c>
    </row>
    <row r="105" spans="1:6" ht="30" customHeight="1" x14ac:dyDescent="0.2">
      <c r="A105" s="11" t="s">
        <v>106</v>
      </c>
      <c r="B105" s="12" t="s">
        <v>150</v>
      </c>
      <c r="C105" s="12" t="s">
        <v>155</v>
      </c>
      <c r="D105" s="12" t="s">
        <v>150</v>
      </c>
      <c r="E105" s="12" t="s">
        <v>158</v>
      </c>
      <c r="F105" s="27" t="s">
        <v>223</v>
      </c>
    </row>
    <row r="106" spans="1:6" ht="30" customHeight="1" x14ac:dyDescent="0.2">
      <c r="A106" s="11" t="s">
        <v>100</v>
      </c>
      <c r="B106" s="12" t="s">
        <v>150</v>
      </c>
      <c r="C106" s="12" t="s">
        <v>153</v>
      </c>
      <c r="D106" s="12" t="s">
        <v>150</v>
      </c>
      <c r="E106" s="12" t="s">
        <v>153</v>
      </c>
      <c r="F106" s="27" t="s">
        <v>224</v>
      </c>
    </row>
    <row r="107" spans="1:6" ht="30" customHeight="1" x14ac:dyDescent="0.2">
      <c r="A107" s="11" t="s">
        <v>101</v>
      </c>
      <c r="B107" s="12" t="s">
        <v>150</v>
      </c>
      <c r="C107" s="12" t="s">
        <v>158</v>
      </c>
      <c r="D107" s="12" t="s">
        <v>150</v>
      </c>
      <c r="E107" s="12" t="s">
        <v>158</v>
      </c>
    </row>
    <row r="108" spans="1:6" ht="30" customHeight="1" x14ac:dyDescent="0.2">
      <c r="A108" s="11" t="s">
        <v>104</v>
      </c>
      <c r="B108" s="12" t="s">
        <v>154</v>
      </c>
      <c r="C108" s="12" t="s">
        <v>151</v>
      </c>
      <c r="D108" s="12" t="s">
        <v>150</v>
      </c>
      <c r="E108" s="12" t="s">
        <v>151</v>
      </c>
    </row>
    <row r="109" spans="1:6" ht="30" customHeight="1" x14ac:dyDescent="0.2">
      <c r="A109" s="11" t="s">
        <v>105</v>
      </c>
      <c r="B109" s="12" t="s">
        <v>154</v>
      </c>
      <c r="C109" s="12" t="s">
        <v>151</v>
      </c>
      <c r="D109" s="12" t="s">
        <v>150</v>
      </c>
      <c r="E109" s="12" t="s">
        <v>155</v>
      </c>
      <c r="F109" s="27" t="s">
        <v>225</v>
      </c>
    </row>
    <row r="110" spans="1:6" ht="30" customHeight="1" x14ac:dyDescent="0.2">
      <c r="A110" s="11" t="s">
        <v>107</v>
      </c>
      <c r="B110" s="12" t="s">
        <v>154</v>
      </c>
      <c r="C110" s="12" t="s">
        <v>151</v>
      </c>
      <c r="D110" s="12" t="s">
        <v>150</v>
      </c>
      <c r="E110" s="12" t="s">
        <v>151</v>
      </c>
    </row>
    <row r="111" spans="1:6" ht="30" customHeight="1" x14ac:dyDescent="0.2">
      <c r="A111" s="1" t="s">
        <v>108</v>
      </c>
      <c r="B111" s="12" t="s">
        <v>154</v>
      </c>
      <c r="C111" s="12" t="s">
        <v>155</v>
      </c>
      <c r="D111" s="12" t="s">
        <v>150</v>
      </c>
      <c r="E111" s="12" t="s">
        <v>155</v>
      </c>
    </row>
    <row r="112" spans="1:6" ht="30" customHeight="1" x14ac:dyDescent="0.2">
      <c r="A112" s="11" t="s">
        <v>109</v>
      </c>
      <c r="B112" s="12" t="s">
        <v>154</v>
      </c>
      <c r="C112" s="12" t="s">
        <v>155</v>
      </c>
      <c r="D112" s="12" t="s">
        <v>150</v>
      </c>
      <c r="E112" s="12" t="s">
        <v>153</v>
      </c>
      <c r="F112" s="27" t="s">
        <v>226</v>
      </c>
    </row>
    <row r="113" spans="1:6" ht="30" customHeight="1" x14ac:dyDescent="0.2">
      <c r="A113" s="11" t="s">
        <v>72</v>
      </c>
      <c r="B113" s="12" t="s">
        <v>154</v>
      </c>
      <c r="C113" s="12" t="s">
        <v>151</v>
      </c>
      <c r="D113" s="12" t="s">
        <v>150</v>
      </c>
      <c r="E113" s="12" t="s">
        <v>155</v>
      </c>
    </row>
    <row r="114" spans="1:6" ht="30" customHeight="1" x14ac:dyDescent="0.2">
      <c r="A114" s="11" t="s">
        <v>136</v>
      </c>
      <c r="B114" s="12" t="s">
        <v>154</v>
      </c>
      <c r="C114" s="12" t="s">
        <v>151</v>
      </c>
      <c r="D114" s="12" t="s">
        <v>150</v>
      </c>
      <c r="E114" s="12" t="s">
        <v>155</v>
      </c>
    </row>
    <row r="115" spans="1:6" ht="30" customHeight="1" x14ac:dyDescent="0.2">
      <c r="A115" s="11" t="s">
        <v>148</v>
      </c>
      <c r="B115" s="12" t="s">
        <v>152</v>
      </c>
      <c r="C115" s="12" t="s">
        <v>151</v>
      </c>
      <c r="D115" s="12" t="s">
        <v>152</v>
      </c>
      <c r="E115" s="12" t="s">
        <v>151</v>
      </c>
    </row>
    <row r="116" spans="1:6" ht="30" customHeight="1" x14ac:dyDescent="0.2">
      <c r="A116" s="11" t="s">
        <v>110</v>
      </c>
      <c r="B116" s="12" t="s">
        <v>154</v>
      </c>
      <c r="C116" s="12" t="s">
        <v>151</v>
      </c>
      <c r="D116" s="12" t="s">
        <v>154</v>
      </c>
      <c r="E116" s="12" t="s">
        <v>151</v>
      </c>
    </row>
    <row r="117" spans="1:6" ht="30" customHeight="1" x14ac:dyDescent="0.2">
      <c r="A117" s="11" t="s">
        <v>116</v>
      </c>
      <c r="B117" s="12" t="s">
        <v>152</v>
      </c>
      <c r="C117" s="12" t="s">
        <v>153</v>
      </c>
      <c r="D117" s="12" t="s">
        <v>150</v>
      </c>
      <c r="E117" s="12" t="s">
        <v>153</v>
      </c>
    </row>
    <row r="118" spans="1:6" ht="30" customHeight="1" x14ac:dyDescent="0.2">
      <c r="A118" s="11" t="s">
        <v>122</v>
      </c>
      <c r="B118" s="12" t="s">
        <v>154</v>
      </c>
      <c r="C118" s="12" t="s">
        <v>151</v>
      </c>
      <c r="D118" s="12" t="s">
        <v>154</v>
      </c>
      <c r="E118" s="12" t="s">
        <v>151</v>
      </c>
    </row>
    <row r="119" spans="1:6" ht="30" customHeight="1" x14ac:dyDescent="0.2">
      <c r="A119" s="11" t="s">
        <v>113</v>
      </c>
      <c r="B119" s="12" t="s">
        <v>154</v>
      </c>
      <c r="C119" s="12" t="s">
        <v>151</v>
      </c>
      <c r="D119" s="12" t="s">
        <v>150</v>
      </c>
      <c r="E119" s="12" t="s">
        <v>155</v>
      </c>
    </row>
    <row r="120" spans="1:6" ht="30" customHeight="1" x14ac:dyDescent="0.2">
      <c r="A120" s="11" t="s">
        <v>111</v>
      </c>
      <c r="B120" s="12" t="s">
        <v>152</v>
      </c>
      <c r="C120" s="12" t="s">
        <v>151</v>
      </c>
      <c r="D120" s="12" t="s">
        <v>152</v>
      </c>
      <c r="E120" s="12" t="s">
        <v>151</v>
      </c>
    </row>
    <row r="121" spans="1:6" ht="30" customHeight="1" x14ac:dyDescent="0.2">
      <c r="A121" s="11" t="s">
        <v>118</v>
      </c>
      <c r="B121" s="12" t="s">
        <v>154</v>
      </c>
      <c r="C121" s="12" t="s">
        <v>155</v>
      </c>
      <c r="D121" s="12" t="s">
        <v>150</v>
      </c>
      <c r="E121" s="12" t="s">
        <v>155</v>
      </c>
    </row>
    <row r="122" spans="1:6" ht="30" customHeight="1" x14ac:dyDescent="0.2">
      <c r="A122" s="11" t="s">
        <v>119</v>
      </c>
      <c r="B122" s="12" t="s">
        <v>154</v>
      </c>
      <c r="C122" s="12" t="s">
        <v>151</v>
      </c>
      <c r="D122" s="12" t="s">
        <v>150</v>
      </c>
      <c r="E122" s="12" t="s">
        <v>151</v>
      </c>
      <c r="F122" s="27" t="s">
        <v>227</v>
      </c>
    </row>
    <row r="123" spans="1:6" ht="30" customHeight="1" x14ac:dyDescent="0.2">
      <c r="A123" s="11" t="s">
        <v>112</v>
      </c>
      <c r="B123" s="12" t="s">
        <v>152</v>
      </c>
      <c r="C123" s="12" t="s">
        <v>153</v>
      </c>
      <c r="D123" s="12" t="s">
        <v>152</v>
      </c>
      <c r="E123" s="12" t="s">
        <v>153</v>
      </c>
    </row>
    <row r="124" spans="1:6" ht="30" customHeight="1" x14ac:dyDescent="0.2">
      <c r="A124" s="11" t="s">
        <v>115</v>
      </c>
      <c r="B124" s="12" t="s">
        <v>152</v>
      </c>
      <c r="C124" s="12" t="s">
        <v>158</v>
      </c>
      <c r="D124" s="12" t="s">
        <v>152</v>
      </c>
      <c r="E124" s="12" t="s">
        <v>158</v>
      </c>
    </row>
    <row r="125" spans="1:6" ht="30" customHeight="1" x14ac:dyDescent="0.2">
      <c r="A125" s="11" t="s">
        <v>140</v>
      </c>
      <c r="B125" s="12" t="s">
        <v>154</v>
      </c>
      <c r="C125" s="12" t="s">
        <v>151</v>
      </c>
      <c r="D125" s="12" t="s">
        <v>150</v>
      </c>
      <c r="E125" s="12" t="s">
        <v>151</v>
      </c>
      <c r="F125" s="27" t="s">
        <v>228</v>
      </c>
    </row>
    <row r="126" spans="1:6" ht="30" customHeight="1" x14ac:dyDescent="0.2">
      <c r="A126" s="11" t="s">
        <v>117</v>
      </c>
      <c r="B126" s="12" t="s">
        <v>154</v>
      </c>
      <c r="C126" s="12" t="s">
        <v>153</v>
      </c>
      <c r="D126" s="12" t="s">
        <v>154</v>
      </c>
      <c r="E126" s="12" t="s">
        <v>153</v>
      </c>
    </row>
    <row r="127" spans="1:6" ht="30" customHeight="1" x14ac:dyDescent="0.2">
      <c r="A127" s="11" t="s">
        <v>37</v>
      </c>
      <c r="B127" s="12" t="s">
        <v>150</v>
      </c>
      <c r="C127" s="12" t="s">
        <v>155</v>
      </c>
      <c r="D127" s="12" t="s">
        <v>150</v>
      </c>
      <c r="E127" s="12" t="s">
        <v>155</v>
      </c>
      <c r="F127" s="27" t="s">
        <v>229</v>
      </c>
    </row>
    <row r="128" spans="1:6" ht="30" customHeight="1" x14ac:dyDescent="0.2">
      <c r="A128" s="11" t="s">
        <v>73</v>
      </c>
      <c r="B128" s="12" t="s">
        <v>154</v>
      </c>
      <c r="C128" s="12" t="s">
        <v>155</v>
      </c>
      <c r="D128" s="12" t="s">
        <v>154</v>
      </c>
      <c r="E128" s="12" t="s">
        <v>155</v>
      </c>
      <c r="F128" s="27" t="s">
        <v>230</v>
      </c>
    </row>
    <row r="129" spans="1:6" ht="30" customHeight="1" x14ac:dyDescent="0.2">
      <c r="A129" s="11" t="s">
        <v>121</v>
      </c>
      <c r="B129" s="12" t="s">
        <v>154</v>
      </c>
      <c r="C129" s="12" t="s">
        <v>151</v>
      </c>
      <c r="D129" s="12" t="s">
        <v>154</v>
      </c>
      <c r="E129" s="12" t="s">
        <v>151</v>
      </c>
    </row>
    <row r="130" spans="1:6" ht="30" customHeight="1" x14ac:dyDescent="0.2">
      <c r="A130" s="11" t="s">
        <v>120</v>
      </c>
      <c r="B130" s="12" t="s">
        <v>150</v>
      </c>
      <c r="C130" s="12" t="s">
        <v>155</v>
      </c>
      <c r="D130" s="12" t="s">
        <v>150</v>
      </c>
      <c r="E130" s="12" t="s">
        <v>155</v>
      </c>
      <c r="F130" s="27" t="s">
        <v>231</v>
      </c>
    </row>
    <row r="131" spans="1:6" ht="30" customHeight="1" x14ac:dyDescent="0.2">
      <c r="A131" s="11" t="s">
        <v>25</v>
      </c>
      <c r="B131" s="12" t="s">
        <v>150</v>
      </c>
      <c r="C131" s="12" t="s">
        <v>153</v>
      </c>
      <c r="D131" s="12" t="s">
        <v>150</v>
      </c>
      <c r="E131" s="12" t="s">
        <v>153</v>
      </c>
      <c r="F131" s="27" t="s">
        <v>232</v>
      </c>
    </row>
    <row r="132" spans="1:6" ht="30" customHeight="1" x14ac:dyDescent="0.2">
      <c r="A132" s="11" t="s">
        <v>129</v>
      </c>
      <c r="B132" s="12" t="s">
        <v>150</v>
      </c>
      <c r="C132" s="12" t="s">
        <v>153</v>
      </c>
      <c r="D132" s="12" t="s">
        <v>150</v>
      </c>
      <c r="E132" s="12" t="s">
        <v>153</v>
      </c>
      <c r="F132" s="27" t="s">
        <v>233</v>
      </c>
    </row>
    <row r="133" spans="1:6" ht="30" customHeight="1" x14ac:dyDescent="0.2">
      <c r="A133" s="11" t="s">
        <v>125</v>
      </c>
      <c r="B133" s="12" t="s">
        <v>154</v>
      </c>
      <c r="C133" s="12" t="s">
        <v>155</v>
      </c>
      <c r="D133" s="12" t="s">
        <v>154</v>
      </c>
      <c r="E133" s="12" t="s">
        <v>155</v>
      </c>
    </row>
    <row r="134" spans="1:6" ht="30" customHeight="1" x14ac:dyDescent="0.2">
      <c r="A134" s="11" t="s">
        <v>124</v>
      </c>
      <c r="B134" s="12" t="s">
        <v>154</v>
      </c>
      <c r="C134" s="12" t="s">
        <v>151</v>
      </c>
      <c r="D134" s="12" t="s">
        <v>150</v>
      </c>
      <c r="E134" s="12" t="s">
        <v>151</v>
      </c>
      <c r="F134" s="27" t="s">
        <v>234</v>
      </c>
    </row>
    <row r="135" spans="1:6" ht="30" customHeight="1" x14ac:dyDescent="0.2">
      <c r="A135" s="11" t="s">
        <v>149</v>
      </c>
      <c r="B135" s="12" t="s">
        <v>152</v>
      </c>
      <c r="C135" s="12" t="s">
        <v>151</v>
      </c>
      <c r="D135" s="12" t="s">
        <v>150</v>
      </c>
      <c r="E135" s="12" t="s">
        <v>153</v>
      </c>
    </row>
    <row r="136" spans="1:6" ht="30" customHeight="1" x14ac:dyDescent="0.2">
      <c r="A136" s="11" t="s">
        <v>126</v>
      </c>
      <c r="B136" s="12" t="s">
        <v>152</v>
      </c>
      <c r="C136" s="12" t="s">
        <v>151</v>
      </c>
      <c r="D136" s="12" t="s">
        <v>150</v>
      </c>
      <c r="E136" s="12" t="s">
        <v>155</v>
      </c>
    </row>
    <row r="137" spans="1:6" ht="30" customHeight="1" x14ac:dyDescent="0.2">
      <c r="A137" s="11" t="s">
        <v>127</v>
      </c>
      <c r="B137" s="12" t="s">
        <v>150</v>
      </c>
      <c r="C137" s="12" t="s">
        <v>158</v>
      </c>
      <c r="D137" s="12" t="s">
        <v>150</v>
      </c>
      <c r="E137" s="12" t="s">
        <v>158</v>
      </c>
      <c r="F137" s="27" t="s">
        <v>235</v>
      </c>
    </row>
    <row r="138" spans="1:6" ht="30" customHeight="1" x14ac:dyDescent="0.2">
      <c r="A138" s="11" t="s">
        <v>123</v>
      </c>
      <c r="B138" s="12" t="s">
        <v>154</v>
      </c>
      <c r="C138" s="12" t="s">
        <v>153</v>
      </c>
      <c r="D138" s="12" t="s">
        <v>154</v>
      </c>
      <c r="E138" s="12" t="s">
        <v>153</v>
      </c>
    </row>
    <row r="139" spans="1:6" ht="30" customHeight="1" x14ac:dyDescent="0.2">
      <c r="A139" s="11" t="s">
        <v>128</v>
      </c>
      <c r="B139" s="12" t="s">
        <v>154</v>
      </c>
      <c r="C139" s="12" t="s">
        <v>151</v>
      </c>
      <c r="D139" s="12" t="s">
        <v>150</v>
      </c>
      <c r="E139" s="12" t="s">
        <v>151</v>
      </c>
    </row>
    <row r="140" spans="1:6" ht="30" customHeight="1" x14ac:dyDescent="0.2">
      <c r="A140" s="11" t="s">
        <v>130</v>
      </c>
      <c r="B140" s="12" t="s">
        <v>154</v>
      </c>
      <c r="C140" s="12" t="s">
        <v>158</v>
      </c>
      <c r="D140" s="12" t="s">
        <v>154</v>
      </c>
      <c r="E140" s="12" t="s">
        <v>158</v>
      </c>
    </row>
    <row r="141" spans="1:6" ht="30" customHeight="1" x14ac:dyDescent="0.2">
      <c r="A141" s="11" t="s">
        <v>131</v>
      </c>
      <c r="B141" s="12" t="s">
        <v>154</v>
      </c>
      <c r="C141" s="12" t="s">
        <v>151</v>
      </c>
      <c r="D141" s="12" t="s">
        <v>154</v>
      </c>
      <c r="E141" s="12" t="s">
        <v>158</v>
      </c>
    </row>
    <row r="142" spans="1:6" ht="30" customHeight="1" x14ac:dyDescent="0.2">
      <c r="A142" s="11" t="s">
        <v>3</v>
      </c>
      <c r="B142" s="12" t="s">
        <v>152</v>
      </c>
      <c r="C142" s="12" t="s">
        <v>151</v>
      </c>
      <c r="D142" s="12" t="s">
        <v>150</v>
      </c>
      <c r="E142" s="12" t="s">
        <v>153</v>
      </c>
    </row>
    <row r="143" spans="1:6" ht="30" customHeight="1" x14ac:dyDescent="0.2">
      <c r="A143" s="11" t="s">
        <v>44</v>
      </c>
      <c r="B143" s="12" t="s">
        <v>150</v>
      </c>
      <c r="C143" s="12" t="s">
        <v>157</v>
      </c>
      <c r="D143" s="12" t="s">
        <v>150</v>
      </c>
      <c r="E143" s="12" t="s">
        <v>157</v>
      </c>
      <c r="F143" s="27" t="s">
        <v>236</v>
      </c>
    </row>
    <row r="144" spans="1:6" ht="30" customHeight="1" x14ac:dyDescent="0.2">
      <c r="A144" s="11" t="s">
        <v>133</v>
      </c>
      <c r="B144" s="12" t="s">
        <v>150</v>
      </c>
      <c r="C144" s="12" t="s">
        <v>151</v>
      </c>
      <c r="D144" s="12" t="s">
        <v>150</v>
      </c>
      <c r="E144" s="12" t="s">
        <v>151</v>
      </c>
      <c r="F144" s="27" t="s">
        <v>237</v>
      </c>
    </row>
    <row r="145" spans="1:6" ht="30" customHeight="1" x14ac:dyDescent="0.2">
      <c r="A145" s="11" t="s">
        <v>132</v>
      </c>
      <c r="B145" s="12" t="s">
        <v>152</v>
      </c>
      <c r="C145" s="12" t="s">
        <v>158</v>
      </c>
      <c r="D145" s="12" t="s">
        <v>150</v>
      </c>
      <c r="E145" s="12" t="s">
        <v>155</v>
      </c>
      <c r="F145" s="27" t="s">
        <v>238</v>
      </c>
    </row>
    <row r="146" spans="1:6" ht="30" customHeight="1" x14ac:dyDescent="0.2">
      <c r="A146" s="11" t="s">
        <v>134</v>
      </c>
      <c r="B146" s="12" t="s">
        <v>154</v>
      </c>
      <c r="C146" s="12" t="s">
        <v>155</v>
      </c>
      <c r="D146" s="12" t="s">
        <v>154</v>
      </c>
      <c r="E146" s="12" t="s">
        <v>155</v>
      </c>
    </row>
    <row r="147" spans="1:6" ht="30" customHeight="1" x14ac:dyDescent="0.2">
      <c r="A147" s="11" t="s">
        <v>139</v>
      </c>
      <c r="B147" s="12" t="s">
        <v>150</v>
      </c>
      <c r="C147" s="12" t="s">
        <v>151</v>
      </c>
      <c r="D147" s="12" t="s">
        <v>150</v>
      </c>
      <c r="E147" s="12" t="s">
        <v>153</v>
      </c>
    </row>
    <row r="148" spans="1:6" ht="30" customHeight="1" x14ac:dyDescent="0.2">
      <c r="A148" s="11" t="s">
        <v>135</v>
      </c>
      <c r="B148" s="12" t="s">
        <v>154</v>
      </c>
      <c r="C148" s="12" t="s">
        <v>155</v>
      </c>
      <c r="D148" s="12" t="s">
        <v>150</v>
      </c>
      <c r="E148" s="12" t="s">
        <v>155</v>
      </c>
    </row>
    <row r="149" spans="1:6" ht="30" customHeight="1" x14ac:dyDescent="0.2">
      <c r="A149" s="11" t="s">
        <v>138</v>
      </c>
      <c r="B149" s="12" t="s">
        <v>154</v>
      </c>
      <c r="C149" s="12" t="s">
        <v>155</v>
      </c>
      <c r="D149" s="12" t="s">
        <v>150</v>
      </c>
      <c r="E149" s="12" t="s">
        <v>158</v>
      </c>
    </row>
    <row r="150" spans="1:6" ht="30" customHeight="1" x14ac:dyDescent="0.2">
      <c r="A150" s="11" t="s">
        <v>141</v>
      </c>
      <c r="B150" s="12" t="s">
        <v>152</v>
      </c>
      <c r="C150" s="12" t="s">
        <v>153</v>
      </c>
      <c r="D150" s="12" t="s">
        <v>150</v>
      </c>
      <c r="E150" s="12" t="s">
        <v>153</v>
      </c>
      <c r="F150" s="27" t="s">
        <v>239</v>
      </c>
    </row>
    <row r="151" spans="1:6" ht="30" customHeight="1" x14ac:dyDescent="0.2">
      <c r="A151" s="11" t="s">
        <v>142</v>
      </c>
      <c r="B151" s="12" t="s">
        <v>152</v>
      </c>
      <c r="C151" s="12" t="s">
        <v>151</v>
      </c>
      <c r="D151" s="12" t="s">
        <v>150</v>
      </c>
      <c r="E151" s="12" t="s">
        <v>153</v>
      </c>
    </row>
  </sheetData>
  <sheetProtection sort="0" autoFilter="0"/>
  <sortState ref="A2:E257">
    <sortCondition ref="A2:A257"/>
  </sortState>
  <hyperlinks>
    <hyperlink ref="F56" r:id="rId1"/>
    <hyperlink ref="F57" r:id="rId2"/>
    <hyperlink ref="F60" r:id="rId3"/>
    <hyperlink ref="F61" r:id="rId4"/>
    <hyperlink ref="F63" r:id="rId5"/>
    <hyperlink ref="F64" r:id="rId6"/>
    <hyperlink ref="F65" r:id="rId7"/>
    <hyperlink ref="F67" r:id="rId8"/>
    <hyperlink ref="F70" r:id="rId9"/>
    <hyperlink ref="F71" r:id="rId10"/>
    <hyperlink ref="F78" r:id="rId11"/>
    <hyperlink ref="F81" r:id="rId12" display="web-link"/>
    <hyperlink ref="F82" r:id="rId13"/>
    <hyperlink ref="F84" r:id="rId14" display="http://www.bceao.int/"/>
    <hyperlink ref="F87" r:id="rId15"/>
    <hyperlink ref="F88" r:id="rId16"/>
    <hyperlink ref="F90" r:id="rId17"/>
    <hyperlink ref="F91" r:id="rId18"/>
    <hyperlink ref="F94" r:id="rId19"/>
    <hyperlink ref="F97" r:id="rId20"/>
    <hyperlink ref="F99" r:id="rId21"/>
    <hyperlink ref="F101" r:id="rId22"/>
    <hyperlink ref="F103" r:id="rId23"/>
    <hyperlink ref="F105" r:id="rId24"/>
    <hyperlink ref="F106" r:id="rId25"/>
    <hyperlink ref="F109" r:id="rId26"/>
    <hyperlink ref="F112" r:id="rId27"/>
    <hyperlink ref="F122" r:id="rId28"/>
    <hyperlink ref="F125" r:id="rId29"/>
    <hyperlink ref="F127" r:id="rId30"/>
    <hyperlink ref="F128" r:id="rId31"/>
    <hyperlink ref="F130" r:id="rId32"/>
    <hyperlink ref="F131" r:id="rId33"/>
    <hyperlink ref="F132" r:id="rId34"/>
    <hyperlink ref="F134" r:id="rId35"/>
    <hyperlink ref="F137" r:id="rId36"/>
    <hyperlink ref="F143" r:id="rId37"/>
    <hyperlink ref="F144" r:id="rId38"/>
    <hyperlink ref="F145" r:id="rId39"/>
    <hyperlink ref="F150" r:id="rId40"/>
    <hyperlink ref="F9" r:id="rId41"/>
    <hyperlink ref="F10" r:id="rId42"/>
    <hyperlink ref="F15" r:id="rId43"/>
    <hyperlink ref="F16" r:id="rId44"/>
    <hyperlink ref="F19" r:id="rId45"/>
    <hyperlink ref="F21" r:id="rId46"/>
    <hyperlink ref="F27" r:id="rId47"/>
    <hyperlink ref="F28" r:id="rId48"/>
    <hyperlink ref="F30" r:id="rId49"/>
    <hyperlink ref="F31" r:id="rId50"/>
    <hyperlink ref="F32" r:id="rId51"/>
    <hyperlink ref="F33" r:id="rId52"/>
    <hyperlink ref="F36" r:id="rId53"/>
    <hyperlink ref="F37" r:id="rId54"/>
    <hyperlink ref="F38" r:id="rId55"/>
    <hyperlink ref="F39" r:id="rId56"/>
    <hyperlink ref="F40" r:id="rId57"/>
    <hyperlink ref="F42" r:id="rId58"/>
    <hyperlink ref="F45" r:id="rId59"/>
    <hyperlink ref="F46" r:id="rId60" location=".WoLIW2dX26U"/>
    <hyperlink ref="F49" r:id="rId61"/>
    <hyperlink ref="F50" r:id="rId62"/>
  </hyperlinks>
  <pageMargins left="0.7" right="0.7" top="0.75" bottom="0.75" header="0.3" footer="0.3"/>
  <pageSetup paperSize="9" orientation="portrait" verticalDpi="0" r:id="rId6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 Me</vt:lpstr>
      <vt:lpstr>Lookup</vt:lpstr>
      <vt:lpstr>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Gordon, Jon</dc:creator>
  <cp:lastModifiedBy>Geena DeRose</cp:lastModifiedBy>
  <dcterms:created xsi:type="dcterms:W3CDTF">2018-08-31T13:43:00Z</dcterms:created>
  <dcterms:modified xsi:type="dcterms:W3CDTF">2019-04-11T23:55:26Z</dcterms:modified>
</cp:coreProperties>
</file>